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workbookProtection workbookPassword="FA37" lockStructure="1"/>
  <bookViews>
    <workbookView xWindow="-15" yWindow="-15" windowWidth="12870" windowHeight="10020"/>
  </bookViews>
  <sheets>
    <sheet name="Relatório" sheetId="4" r:id="rId1"/>
    <sheet name="Grupo I" sheetId="1" r:id="rId2"/>
    <sheet name="Grupo II" sheetId="2" r:id="rId3"/>
    <sheet name="Grupo III " sheetId="3" r:id="rId4"/>
  </sheets>
  <definedNames>
    <definedName name="_xlnm.Print_Area" localSheetId="1">'Grupo I'!$A$1:$G$23</definedName>
    <definedName name="_xlnm.Print_Area" localSheetId="2">'Grupo II'!$A$1:$G$151</definedName>
    <definedName name="_xlnm.Print_Area" localSheetId="3">'Grupo III '!$A$1:$G$74</definedName>
    <definedName name="_xlnm.Print_Area" localSheetId="0">Relatório!$A$1:$CS$61</definedName>
    <definedName name="Print_Area" localSheetId="1">'Grupo I'!$A$1:$G$23</definedName>
    <definedName name="Print_Area" localSheetId="2">'Grupo II'!$A$1:$G$151</definedName>
    <definedName name="Print_Area" localSheetId="3">'Grupo III '!$A$1:$G$35</definedName>
  </definedNames>
  <calcPr calcId="145621"/>
</workbook>
</file>

<file path=xl/calcChain.xml><?xml version="1.0" encoding="utf-8"?>
<calcChain xmlns="http://schemas.openxmlformats.org/spreadsheetml/2006/main">
  <c r="BK10" i="4" l="1"/>
  <c r="K68" i="4" l="1"/>
  <c r="G35" i="3" l="1"/>
  <c r="K82" i="4" l="1"/>
  <c r="CJ29" i="4" l="1"/>
  <c r="F35" i="3"/>
  <c r="F151" i="2"/>
  <c r="G151" i="2"/>
  <c r="CJ27" i="4" s="1"/>
  <c r="F23" i="1"/>
  <c r="G23" i="1"/>
  <c r="CJ25" i="4" s="1"/>
  <c r="BH84" i="4"/>
  <c r="K75" i="4"/>
  <c r="CJ31" i="4" l="1"/>
</calcChain>
</file>

<file path=xl/sharedStrings.xml><?xml version="1.0" encoding="utf-8"?>
<sst xmlns="http://schemas.openxmlformats.org/spreadsheetml/2006/main" count="1025" uniqueCount="664">
  <si>
    <t>Relatório de Avaliação para Ascensão Funcional de Docentes da Ufersa</t>
  </si>
  <si>
    <t>Ordem</t>
  </si>
  <si>
    <t>Atividade</t>
  </si>
  <si>
    <t>Indicador</t>
  </si>
  <si>
    <t>Documento comprobatório</t>
  </si>
  <si>
    <t>Contagem do Docente</t>
  </si>
  <si>
    <t>Contagem da CPPD</t>
  </si>
  <si>
    <t>1.1</t>
  </si>
  <si>
    <t>Aulas em cursos de graduação e pós-graduação</t>
  </si>
  <si>
    <t>Número de créditos</t>
  </si>
  <si>
    <t>Declaração do SIGAA</t>
  </si>
  <si>
    <t>0,5/crédito</t>
  </si>
  <si>
    <t>1.2</t>
  </si>
  <si>
    <t>Número de discentes matriculados nas disciplinas</t>
  </si>
  <si>
    <t>Número de discentes</t>
  </si>
  <si>
    <t xml:space="preserve">Declaração do SIGAA </t>
  </si>
  <si>
    <t>0,2/aluno (limite de 10 pontos)</t>
  </si>
  <si>
    <t>1.3</t>
  </si>
  <si>
    <t>Avaliação do docente pelo discente</t>
  </si>
  <si>
    <t>Notas conferidas pelos discentes ao docente nos componentes curriculares</t>
  </si>
  <si>
    <t>Relatório de avaliação nos componentes curriculares ministrados pelo docente, do Sigaa</t>
  </si>
  <si>
    <t>Média das notas obtidas pelo docente, com 2 casas decimais</t>
  </si>
  <si>
    <t>1.4</t>
  </si>
  <si>
    <t>Orientação ou co-orientação de Trabalho de Conclusão de Curso (TCC) ou Estágio Supervisionado Obrigatório (ESO)</t>
  </si>
  <si>
    <t>Número de orientações ou co-orientações</t>
  </si>
  <si>
    <t>1.5</t>
  </si>
  <si>
    <t>Orientação ou co-orientação de especialização em andamento no interstício</t>
  </si>
  <si>
    <t xml:space="preserve">Declaração do Programa/SIGAA </t>
  </si>
  <si>
    <t>1.6</t>
  </si>
  <si>
    <t>Orientação ou co-orientação de mestrado em andamento no interstício</t>
  </si>
  <si>
    <t>1.7</t>
  </si>
  <si>
    <t>Orientação ou co-orientação de doutorado em andamento no interstício</t>
  </si>
  <si>
    <t>1.8</t>
  </si>
  <si>
    <t>Orientação ou Coordenação de projeto de monitoria</t>
  </si>
  <si>
    <t>1/aluno/semestre (limite de 10 pontos)</t>
  </si>
  <si>
    <t>1.9</t>
  </si>
  <si>
    <t>Orientação de discente em projeto de ensino ou  e apoio técnico em atividades acadêmicas</t>
  </si>
  <si>
    <t>Número de orientações</t>
  </si>
  <si>
    <t>Certificado da PROGRAD/SIGAA</t>
  </si>
  <si>
    <t>1.10</t>
  </si>
  <si>
    <t>Supervisão de estágio obrigatório ou de estágio não obrigatório, ou orientação de estágio não obrigatório</t>
  </si>
  <si>
    <t>Número de supervisões</t>
  </si>
  <si>
    <t>1.11</t>
  </si>
  <si>
    <t>Supervisão de estágio pós-doutoral</t>
  </si>
  <si>
    <t>Certificado ou Declaração da PROPPG contendo o período</t>
  </si>
  <si>
    <t>1.12</t>
  </si>
  <si>
    <t>Supervisão de estágio de docência</t>
  </si>
  <si>
    <t>Certificado ou Declaração da Coordenação do Programa de Pós-Graduação contendo o período</t>
  </si>
  <si>
    <t>1.13</t>
  </si>
  <si>
    <t>Participação em banca de seleção de monitoria</t>
  </si>
  <si>
    <t>Número de participações em bancas</t>
  </si>
  <si>
    <t>Ata do processo seletivo feita pelo Docente responsável pela monitoria/Chefe de Departamento</t>
  </si>
  <si>
    <t>1/banca</t>
  </si>
  <si>
    <t>1.14</t>
  </si>
  <si>
    <t>Participação de banca examinadora de Trabalho de Conclusão de Curso (TCC), Estágio Supervisionado Obrigatório (ESO), em que não é o orientador</t>
  </si>
  <si>
    <t xml:space="preserve">Declaração do SIGAA ou Ata da defesa de TCC/ESO </t>
  </si>
  <si>
    <t>1/banca (Limite de 3 pontos/semestre)</t>
  </si>
  <si>
    <t>1.15</t>
  </si>
  <si>
    <t>Tutoria do programa de educação tutorial - PET</t>
  </si>
  <si>
    <t>Período de realização da atividade</t>
  </si>
  <si>
    <t>Declaração da PROGRAD/SIGAA contendo o período</t>
  </si>
  <si>
    <t>1.16</t>
  </si>
  <si>
    <t>Tutoria de curso a distância</t>
  </si>
  <si>
    <t>Declaração do NEAD/SIGAA</t>
  </si>
  <si>
    <t>1/disciplina</t>
  </si>
  <si>
    <t>1.17</t>
  </si>
  <si>
    <t>Coordenação de Projeto de Ensino financiado ou interno e cadastrado na ufersa</t>
  </si>
  <si>
    <t>Número de coordenações de projetos</t>
  </si>
  <si>
    <t>1.18</t>
  </si>
  <si>
    <t>Participação em Projeto de Ensino financiado ou interno e cadastrado na Ufersa</t>
  </si>
  <si>
    <t>TOTAL</t>
  </si>
  <si>
    <t>Atividades de Pesquisa</t>
  </si>
  <si>
    <t>Número de bancas</t>
  </si>
  <si>
    <t>Declaração da Coordenação do Programa/PROPPG da IFES ou Declaração do SIGAA</t>
  </si>
  <si>
    <t>Participação em banca examinadora de monografia de especialização</t>
  </si>
  <si>
    <t>Participação em banca de processo seletivo para cursos de pós-graduação Stricto Sensu</t>
  </si>
  <si>
    <t>Participação em banca de processo seletivo para cursos de pós-graduação Lato Sensu</t>
  </si>
  <si>
    <t>Orientação de alunos de graduação: Iniciação científica ou iniciação tecnológica</t>
  </si>
  <si>
    <t xml:space="preserve"> Declaração do SIGAA</t>
  </si>
  <si>
    <t>Coordenador geral de evento científico internacional</t>
  </si>
  <si>
    <t>Número de eventos</t>
  </si>
  <si>
    <t>Certificado ou Declaração da Entidade promotora do evento contendo o período</t>
  </si>
  <si>
    <t>10/evento</t>
  </si>
  <si>
    <t>Coordenador geral de evento científico nacional</t>
  </si>
  <si>
    <t>8/evento</t>
  </si>
  <si>
    <t>Coordenador geral de evento científico regional ou local</t>
  </si>
  <si>
    <t>4/evento</t>
  </si>
  <si>
    <t>Participação na comissão organizadora de evento científico internacional</t>
  </si>
  <si>
    <t>Certificado ou Declaração da Coordenação Geral do evento contendo o período</t>
  </si>
  <si>
    <t>5/evento</t>
  </si>
  <si>
    <t>2.13</t>
  </si>
  <si>
    <t>Participação na comissão organizadora de evento científico nacional</t>
  </si>
  <si>
    <t>2.14</t>
  </si>
  <si>
    <t>Participação na comissão organizadora de evento científico regional ou local</t>
  </si>
  <si>
    <t>2/evento</t>
  </si>
  <si>
    <t>2.15</t>
  </si>
  <si>
    <t>Participação em evento científico internacional como conferencista convidado</t>
  </si>
  <si>
    <t>2.16</t>
  </si>
  <si>
    <t>Participação em evento científico nacional como conferencista convidado</t>
  </si>
  <si>
    <t>2.17</t>
  </si>
  <si>
    <t>Participação em evento científico regional ou local como conferencista convidado</t>
  </si>
  <si>
    <t>3/evento</t>
  </si>
  <si>
    <t>2.18</t>
  </si>
  <si>
    <t>Participação em evento científico Internacional</t>
  </si>
  <si>
    <t>2.19</t>
  </si>
  <si>
    <t>Participação em evento científico Nacional</t>
  </si>
  <si>
    <t>2.20</t>
  </si>
  <si>
    <t>Participação em evento científico Regional ou Local</t>
  </si>
  <si>
    <t>2.21</t>
  </si>
  <si>
    <t>Coordenação de Projeto de Pesquisa Externo, financiado e cadastrado na Ufersa</t>
  </si>
  <si>
    <t>Certificado ou Declaração da PROPPG/Agência de Fomento contendo o período e recurso aprovado</t>
  </si>
  <si>
    <t>0,8/projeto/mês</t>
  </si>
  <si>
    <t>2.22</t>
  </si>
  <si>
    <t>Coordenação de Projeto de Pesquisa Interno, financiado e cadastrado na Ufersa</t>
  </si>
  <si>
    <t>2.23</t>
  </si>
  <si>
    <t>Coordenação de Projeto de Pesquisa Interno, não financiado e cadastrado na Ufersa</t>
  </si>
  <si>
    <t xml:space="preserve">Certificado ou Declaração da PROPPG contendo o período </t>
  </si>
  <si>
    <t>2.24</t>
  </si>
  <si>
    <t>Participação em Projeto de Pesquisa Externo, financiado e cadastrado na Ufersa</t>
  </si>
  <si>
    <t>Número de participações em projetos</t>
  </si>
  <si>
    <t>2.25</t>
  </si>
  <si>
    <t>Participação em Projeto de Pesquisa Interno, financiado e cadastrado na Ufersa</t>
  </si>
  <si>
    <t>2.26</t>
  </si>
  <si>
    <t>Participação em Projeto de Pesquisa Interno, não financiado e cadastrado na Ufersa</t>
  </si>
  <si>
    <t>0,1/projeto/mês</t>
  </si>
  <si>
    <t>Atividades de Extensão</t>
  </si>
  <si>
    <t>2.27</t>
  </si>
  <si>
    <t>Orientação de alunos de graduação: atividades de extensão</t>
  </si>
  <si>
    <t>Declaração da PROEC/SIGAA contendo o período</t>
  </si>
  <si>
    <t>0,15/aluno/mês</t>
  </si>
  <si>
    <t>2.28</t>
  </si>
  <si>
    <t>Coordenador geral de evento de extensão internacional</t>
  </si>
  <si>
    <t>Número de coordenações</t>
  </si>
  <si>
    <t>2.29</t>
  </si>
  <si>
    <t>Coordenador geral de evento de extensão nacional</t>
  </si>
  <si>
    <t>2.30</t>
  </si>
  <si>
    <t>Coordenador geral de evento de extensão regional ou local</t>
  </si>
  <si>
    <t>2.31</t>
  </si>
  <si>
    <t>Participação na comissão organizadora de evento de extensão internacional</t>
  </si>
  <si>
    <t>Número de participações</t>
  </si>
  <si>
    <t>Certificado ou Declaração da Entidade da Coordenação Geral do evento contendo o período</t>
  </si>
  <si>
    <t>2.32</t>
  </si>
  <si>
    <t>Participação na comissão organizadora de evento de extensão nacional</t>
  </si>
  <si>
    <t>Coordenação Geral do evento contendo o período</t>
  </si>
  <si>
    <t>2.33</t>
  </si>
  <si>
    <t>Participação na comissão organizadora de evento de extensão regional ou local</t>
  </si>
  <si>
    <t>2.34</t>
  </si>
  <si>
    <t xml:space="preserve">Coordenação de Curso de Extensão </t>
  </si>
  <si>
    <t>Certificado ou Declaração da PROEC contendo o período</t>
  </si>
  <si>
    <t>0,5/4h
(limite de 15 pontos)</t>
  </si>
  <si>
    <t>2.35</t>
  </si>
  <si>
    <t xml:space="preserve">Participação em Curso de Extensão </t>
  </si>
  <si>
    <t>0,25/4h
(limite de 15 pontos)</t>
  </si>
  <si>
    <t>2.36</t>
  </si>
  <si>
    <t>Coordenação de Programa de Extensão Externo, financiado e cadastrado na ufersa</t>
  </si>
  <si>
    <t>Certificado ou Declaração da PROEC/Agência de fomento contendo o período</t>
  </si>
  <si>
    <t>2.37</t>
  </si>
  <si>
    <t>Coordenação de Programa de Extensão Interno, financiado e cadastrado na ufersa</t>
  </si>
  <si>
    <t>2.38</t>
  </si>
  <si>
    <t>Coordenação de Programa de Extensão Interno, não financiado e cadastrado na ufersa</t>
  </si>
  <si>
    <t>2.39</t>
  </si>
  <si>
    <t>Participação em Programa de Extensão Externo, financiado e cadastrado na ufersa</t>
  </si>
  <si>
    <t>2.40</t>
  </si>
  <si>
    <t>Participação em Programa de Extensão Interno, financiado e cadastrado na ufersa</t>
  </si>
  <si>
    <t>2.41</t>
  </si>
  <si>
    <t>Participação em Programa de Extensão Interno, não financiado e cadastrado na ufersa</t>
  </si>
  <si>
    <t>2.42</t>
  </si>
  <si>
    <t>Coordenação de Projeto de Extensão Externo, financiado e cadastrado na ufersa</t>
  </si>
  <si>
    <t>0,7/projeto/mês</t>
  </si>
  <si>
    <t>2.43</t>
  </si>
  <si>
    <t>Coordenação de Projeto de Extensão Interno, financiado e cadastrado na ufersa</t>
  </si>
  <si>
    <t>2.44</t>
  </si>
  <si>
    <t>Coordenação de Projeto de Extensão Interno, não financiado e cadastrado na ufersa</t>
  </si>
  <si>
    <t>2.45</t>
  </si>
  <si>
    <t>Participação em Projeto de Extensão Externo, financiado e cadastrado na ufersa</t>
  </si>
  <si>
    <t>2.46</t>
  </si>
  <si>
    <t>Participação em Projeto de Extensão Interno, financiado e cadastrado na ufersa</t>
  </si>
  <si>
    <t>2.47</t>
  </si>
  <si>
    <t>Participação em Projeto de Extensão Interno, não financiado e cadastrado na ufersa</t>
  </si>
  <si>
    <t>2.48</t>
  </si>
  <si>
    <t>Coordenação de Produto de Extensão</t>
  </si>
  <si>
    <t>0,2/produto/mês</t>
  </si>
  <si>
    <t>2.49</t>
  </si>
  <si>
    <t>Participação em Produto de Extensão</t>
  </si>
  <si>
    <t>2.50</t>
  </si>
  <si>
    <t>Participação em evento de extensão internacional como conferencista convidado</t>
  </si>
  <si>
    <t>2.51</t>
  </si>
  <si>
    <t>Participação em evento de extensão nacional como conferencista convidado</t>
  </si>
  <si>
    <t>2.52</t>
  </si>
  <si>
    <t>Participação em evento de extensão regional ou local como conferencista convidado</t>
  </si>
  <si>
    <t>2.53</t>
  </si>
  <si>
    <t>Participação em evento de extensão internacional</t>
  </si>
  <si>
    <t>2.54</t>
  </si>
  <si>
    <t>Participação em evento de extensão nacional</t>
  </si>
  <si>
    <t>2.55</t>
  </si>
  <si>
    <t>Participação em evento de extensão regional ou local</t>
  </si>
  <si>
    <t>Atividades Desportivas ou artístico-culturais</t>
  </si>
  <si>
    <t>2.56</t>
  </si>
  <si>
    <t>Coordenador geral de evento desportivo ou artístico-cultural Internacional</t>
  </si>
  <si>
    <t>10/coordenação</t>
  </si>
  <si>
    <t>2.57</t>
  </si>
  <si>
    <t>Coordenador geral de evento desportivo ou artístico-cultural nacional</t>
  </si>
  <si>
    <t>8/coordenação</t>
  </si>
  <si>
    <t>2.58</t>
  </si>
  <si>
    <t>Coordenador geral de evento desportivo ou artístico-cultural regional ou local</t>
  </si>
  <si>
    <t>4/coordenação</t>
  </si>
  <si>
    <t>2.59</t>
  </si>
  <si>
    <t>Participação na comissão organizadora de evento desportivo ou artístico-cultural Internacional</t>
  </si>
  <si>
    <t>Certificado ou Declaração da Coordenação Geral do evento</t>
  </si>
  <si>
    <t>5/participação</t>
  </si>
  <si>
    <t>2.60</t>
  </si>
  <si>
    <t>Participação na comissão organizadora de evento desportivo ou artístico-cultural nacional</t>
  </si>
  <si>
    <t>4/participação</t>
  </si>
  <si>
    <t>2.61</t>
  </si>
  <si>
    <t>Participação na comissão organizadora de evento desportivo ou artístico-cultural regional ou local</t>
  </si>
  <si>
    <t>2/participação</t>
  </si>
  <si>
    <t>2.62</t>
  </si>
  <si>
    <t>Participação em evento desportivo ou artístico-cultural internacional como conferencista convidado</t>
  </si>
  <si>
    <t>2.63</t>
  </si>
  <si>
    <t>Participação em evento desportivo ou artístico-cultural nacional como conferencista convidado</t>
  </si>
  <si>
    <t>2.64</t>
  </si>
  <si>
    <t>Participação em evento desportivo ou artístico-cultural regional ou local como conferencista convidado</t>
  </si>
  <si>
    <t>3/participação</t>
  </si>
  <si>
    <t>2.65</t>
  </si>
  <si>
    <t>Participação em evento desportivo ou artístico-cultural internacional</t>
  </si>
  <si>
    <t>2.66</t>
  </si>
  <si>
    <t>Participação em evento desportivo ou artístico-cultural nacional</t>
  </si>
  <si>
    <t>2.67</t>
  </si>
  <si>
    <t>Participação em evento desportivo ou artístico-cultural regional ou local</t>
  </si>
  <si>
    <t>1/participação</t>
  </si>
  <si>
    <t>Produção Intelectual</t>
  </si>
  <si>
    <t>2.68</t>
  </si>
  <si>
    <t>Publicação de livro didático, cultural ou
técnico (na área de formação ou atuação acadêmica docente)</t>
  </si>
  <si>
    <t>Número de publicações</t>
  </si>
  <si>
    <t>30/publicação</t>
  </si>
  <si>
    <t>2.69</t>
  </si>
  <si>
    <t>Tradução de livro didático, cultural ou técnico (na área de formação ou atuação acadêmica docente)</t>
  </si>
  <si>
    <t>20/publicação</t>
  </si>
  <si>
    <t>2.70</t>
  </si>
  <si>
    <t>Capitulo de livro didático, cultural ou técnico (na área de formação ou atuação acadêmica docente)</t>
  </si>
  <si>
    <t>15/publicação</t>
  </si>
  <si>
    <t>2.71</t>
  </si>
  <si>
    <t>Edição/organização de livro didático, cultural, ou técnico (na área de formação ou atuação acadêmica docente)</t>
  </si>
  <si>
    <t>10/publicação</t>
  </si>
  <si>
    <t>Revisão de conteúdo de cursos EAD da UFERSA</t>
  </si>
  <si>
    <t>5/material didático (caderno de atividades, apostilas, aplicativos, etc)</t>
  </si>
  <si>
    <t>2.73</t>
  </si>
  <si>
    <t>Produção e publicação de texto didático aprovado por instância deliberativa responsável</t>
  </si>
  <si>
    <t>5/publicação</t>
  </si>
  <si>
    <t>2.74</t>
  </si>
  <si>
    <t>Artigo técnico cientÍfico publicado em periódico Qualis A1</t>
  </si>
  <si>
    <t>Cópia das duas primeiras páginas e tabela qualis do periódico na área de conhecimento ou atuação acadêmica docente</t>
  </si>
  <si>
    <t>2.75</t>
  </si>
  <si>
    <t>Artigo técnico cientÍfico publicado em periódico Qualis A2</t>
  </si>
  <si>
    <t>2.76</t>
  </si>
  <si>
    <t>Artigo técnico cientÍfico publicado em periódico Qualis A3</t>
  </si>
  <si>
    <t>2.77</t>
  </si>
  <si>
    <t>Artigo técnico cientÍfico publicado em periódico Qualis A4</t>
  </si>
  <si>
    <t>2.78</t>
  </si>
  <si>
    <t>Artigo técnico cientÍfico publicado em periódico Qualis B1</t>
  </si>
  <si>
    <t>2.79</t>
  </si>
  <si>
    <t>Artigo técnico cientÍfico publicado em periódico Qualis B2</t>
  </si>
  <si>
    <t>2.80</t>
  </si>
  <si>
    <t>Artigo técnico cientÍfico publicado em periódico Qualis B3</t>
  </si>
  <si>
    <t>2.81</t>
  </si>
  <si>
    <t>Artigo técnico cientÍfico publicado em periódico Qualis B4</t>
  </si>
  <si>
    <t>4/publicação</t>
  </si>
  <si>
    <t>2.82</t>
  </si>
  <si>
    <t>Artigo técnico cientÍfico publicado em periódico Qualis B5</t>
  </si>
  <si>
    <t>2/publicação</t>
  </si>
  <si>
    <t>2.83</t>
  </si>
  <si>
    <t>Artigo técnico cientÍfico publicado em periódico Qualis C</t>
  </si>
  <si>
    <t>2.84</t>
  </si>
  <si>
    <t xml:space="preserve">Artigo técnico cientifico completo  publicado em anais de conferência internacional </t>
  </si>
  <si>
    <t>Cópia das duas primeiras páginas com timbre do evento ou Certificado da Conferência</t>
  </si>
  <si>
    <t>8/publicação</t>
  </si>
  <si>
    <t>2.85</t>
  </si>
  <si>
    <t>Artigo técnico cientifico completo  publicado em anais de conferência nacional</t>
  </si>
  <si>
    <t>6/publicação</t>
  </si>
  <si>
    <t>2.86</t>
  </si>
  <si>
    <t xml:space="preserve">Artigo técnico cientifico completo publicado em anais de conferência regional ou local </t>
  </si>
  <si>
    <t>2.87</t>
  </si>
  <si>
    <t>Resumo expandido publicado em anais de conferência internacional</t>
  </si>
  <si>
    <t>2.88</t>
  </si>
  <si>
    <t>Resumo expandido publicado em anais de conferência nacional</t>
  </si>
  <si>
    <t>2.89</t>
  </si>
  <si>
    <t>Resumo expandido publicado em anais de conferência regional ou local</t>
  </si>
  <si>
    <t>2.90</t>
  </si>
  <si>
    <t>Artigo de divulgação publicado em revistas ou jornais</t>
  </si>
  <si>
    <t>2.91</t>
  </si>
  <si>
    <t>Resumo publicado em eventos científicos internacionais (na área de formação ou atuação acadêmica docente)</t>
  </si>
  <si>
    <t>Cópia do resumo simples com timbre do evento</t>
  </si>
  <si>
    <t>2.92</t>
  </si>
  <si>
    <t>Resumo simples pulicado em eventos científicos nacionais (na área de atividade acadêmica docente)</t>
  </si>
  <si>
    <t>3/publicação</t>
  </si>
  <si>
    <t>2.93</t>
  </si>
  <si>
    <t>Resumo simples publicado em eventos científicos regionais ou locais (na área de atividade acadêmica docente)</t>
  </si>
  <si>
    <t>1/publicação</t>
  </si>
  <si>
    <t>2.94</t>
  </si>
  <si>
    <t>Editor Chefe ou Adjunto de Revista Científica Internacional</t>
  </si>
  <si>
    <t>Período da atividade</t>
  </si>
  <si>
    <t>Declaração da Revista indicando o período</t>
  </si>
  <si>
    <t>0,3/mês</t>
  </si>
  <si>
    <t>2.95</t>
  </si>
  <si>
    <t>Editor Chefe ou Adjunto de Revista Científica Nacional</t>
  </si>
  <si>
    <t>0,1/mês</t>
  </si>
  <si>
    <t>2.96</t>
  </si>
  <si>
    <t>Editor Chefe ou Adjunto de Revista Científica Regional ou Local</t>
  </si>
  <si>
    <t>0,05/mês</t>
  </si>
  <si>
    <t>2.97</t>
  </si>
  <si>
    <t>Participação em Conselho Editorial de Revista</t>
  </si>
  <si>
    <t>2.98</t>
  </si>
  <si>
    <t>Participação em Conselho Editorial de Editora Universitária</t>
  </si>
  <si>
    <t>2.99</t>
  </si>
  <si>
    <t>Certificado ou Declaração da Coordenação do evento indicando o período</t>
  </si>
  <si>
    <t>Obra Técnico-científica premiada ou reconhecida em nível Internacional, na área de atividade acadêmica do docente.</t>
  </si>
  <si>
    <t>Número de obras premiadas</t>
  </si>
  <si>
    <t>Certificado ou Declaração de premiação de obra emitido pelo Órgão responsável</t>
  </si>
  <si>
    <t>20/premiação</t>
  </si>
  <si>
    <t>Obra Técnico-científica premiada ou reconhecida em nível Nacional, na área de atividade acadêmica do docente.</t>
  </si>
  <si>
    <t>10/premiação</t>
  </si>
  <si>
    <t>Obra Técnico-científica premiada ou reconhecida em nível regional ou local, na área de atividade acadêmica do docente.</t>
  </si>
  <si>
    <t>7/premiação</t>
  </si>
  <si>
    <t>Consultor e ou Editor ad hoc de revista internacional</t>
  </si>
  <si>
    <t>Número de trabalhos</t>
  </si>
  <si>
    <t>Certificado ou Declaração da Editora/Revista</t>
  </si>
  <si>
    <t>4/trabalho
(limite de 4 trabalhos)</t>
  </si>
  <si>
    <t>Consultor e ou Editor ad hoc de revista nacional</t>
  </si>
  <si>
    <t>2/trabalho
(limite de 4 trabalhos)</t>
  </si>
  <si>
    <t>Consultor e ou Editor ad hoc de revista regional ou local</t>
  </si>
  <si>
    <t>1/trabalho
(limite de 4 trabalhos)</t>
  </si>
  <si>
    <t>Consultor e ou Editor ad hoc de anais de evento internacional</t>
  </si>
  <si>
    <t>Certificado ou Declaração da Editora/Anais</t>
  </si>
  <si>
    <t>3/evento
(limite de 3 eventos)</t>
  </si>
  <si>
    <t xml:space="preserve">Consultor e ou Editor ad hoc de anais de evento nacional </t>
  </si>
  <si>
    <t>2/evento
(limite de 3 eventos)</t>
  </si>
  <si>
    <t>Consultor e ou Editor ad hoc de anais de evento regional ou local</t>
  </si>
  <si>
    <t>1/evento
(limite de 3 eventos)</t>
  </si>
  <si>
    <t>Consultor e ou Editor ad hoc para avaliação de projetos submetidos a órgãos de fomento</t>
  </si>
  <si>
    <t>Número de projetos</t>
  </si>
  <si>
    <t>Certificado ou Declaração do Órgão de fomento</t>
  </si>
  <si>
    <t>2/projeto
(limite de 4 projetos)</t>
  </si>
  <si>
    <t>Consultor e ou Editor ad hoc para avaliação de projetos de pesquisas: iniciação científica, dissertações, teses e premiações</t>
  </si>
  <si>
    <t>3/projeto
(limite de 4 projetos)</t>
  </si>
  <si>
    <t>Participação em reportagem de TV, Rádio ou Jornal</t>
  </si>
  <si>
    <t>Número de reportagens</t>
  </si>
  <si>
    <t>Certificado ou Declaração do Veículo de comunicação</t>
  </si>
  <si>
    <t>0,5/reportagem (limite de 2 pontos)</t>
  </si>
  <si>
    <t>Atividades de Aperfeiçoamento</t>
  </si>
  <si>
    <t>Número de teses</t>
  </si>
  <si>
    <t>Certificado da Coordenação do Programa/Pró-Reitoria da IFES ou Diploma</t>
  </si>
  <si>
    <t>30/tese</t>
  </si>
  <si>
    <t>Dissertação de mestrado defendida por docente dentro do interstício</t>
  </si>
  <si>
    <t>Número de dissertações</t>
  </si>
  <si>
    <t>20/dissertação</t>
  </si>
  <si>
    <t xml:space="preserve">Curso de Especialização integralizado por docente dentro do interstício </t>
  </si>
  <si>
    <t>Número de especializações</t>
  </si>
  <si>
    <t>Certificado da Coordenação do Programa/Pró-Reitoria da IFES</t>
  </si>
  <si>
    <t>Participação em cursos de formação docente devidamente cadastrados</t>
  </si>
  <si>
    <t>Declaração ou Certificado da Coordenação do curso com carga horária e descrição das atividades</t>
  </si>
  <si>
    <t>0,5/4 horas (limite de 10 pontos)</t>
  </si>
  <si>
    <t>Participação em cursos ou atividades de capacitação que visem o aprimoramento pessoal e profissional</t>
  </si>
  <si>
    <t>Declaração ou Certificado da Coordenação do curso/atividade com carga horária e descrição das atividades</t>
  </si>
  <si>
    <t>0,3/4 horas (limite de 10 pontos)</t>
  </si>
  <si>
    <t>Prestação de Serviços</t>
  </si>
  <si>
    <t>Atividades de assessoria, consultoria, perícia ou sindicância, devidamente comprovadas pela instância responsável pela contratação do serviço, e aprovadas pelas instâncias competentes na UFERSA</t>
  </si>
  <si>
    <t>Número de atividades</t>
  </si>
  <si>
    <t>Parecer ou Declaração do Órgão onde a atividade foi desenvolvida</t>
  </si>
  <si>
    <t>1/10 horas
(limite de 15 pontos)</t>
  </si>
  <si>
    <t>Atividade de atendimento nos laboratórios, ambulatórios ou herbário para diagnóstico de doenças ou identificação de animais, insetos ou plantas. Esta atividade deve ser devidamente cadastrada como extensão e não vinculada à disciplina</t>
  </si>
  <si>
    <t>Declaração da PROEC/Órgão onde a atividade foi desenvolvida, com carga horária semanal e descrição das atividades</t>
  </si>
  <si>
    <t>Atividades de atendimento em hospitais credenciados ao Sistema Público de Saúde, no Hospital Veterinário ou em Laboratócio de diagnóstico, preferencialmente com a presença de alunos. Essa atividade deve ser devidamente cadastrada como extensão</t>
  </si>
  <si>
    <t>Atividade de Preceptoria em serviço de saúde ou ambulatórios escola</t>
  </si>
  <si>
    <t>Número de horas de preceptoria semanal</t>
  </si>
  <si>
    <t>Declaração do responsável pela unidade ou da chefia imediata contendo o período e número de horas</t>
  </si>
  <si>
    <t xml:space="preserve">0,5/8h semanais/aluno (máximo de 5 alunos, máximo de 10 pontos) </t>
  </si>
  <si>
    <t>Participação em audiências judiciais atreladas às disciplinas de práticas jurídicas</t>
  </si>
  <si>
    <t>Número de participação em audiências judiciais pelo Núcleo de Práticas Jurídicas</t>
  </si>
  <si>
    <t>Atas de audiência</t>
  </si>
  <si>
    <t>Atividade de advogado e acompanhamento de processo judicial, exercida pelos docentes do NPJ/Ufersa, no atendimento jurídico pelo NPJ aos assistidos da comunidade em geral</t>
  </si>
  <si>
    <t>Número de processos acompanhados</t>
  </si>
  <si>
    <t>Documento do TJRN, da Justiça Federal ou da Justiça do Trabalho, que conste o número do processo e o nome do advogado/professor vinculado ao NPJ/Ufersa</t>
  </si>
  <si>
    <t>1/processo
acompanhado
(limite de 20
pontos)</t>
  </si>
  <si>
    <t>Tutor de Empresa Júnior na UFERSA</t>
  </si>
  <si>
    <t>Número de tutorias</t>
  </si>
  <si>
    <t>Declaração/Certificado da PROEC contendo o período</t>
  </si>
  <si>
    <t>0,3/projeto/mês</t>
  </si>
  <si>
    <t>Número de gerências</t>
  </si>
  <si>
    <t>Fonte do documento comprobatório</t>
  </si>
  <si>
    <t>3.1</t>
  </si>
  <si>
    <t>Ocupação em cargo administrativo: Reitor e Vice-Reitor, Pró-Reitor, Pró-Reitor Adjunto, Diretor de Centro ou de Campus, Chefe de Departamento, Coordenador de Curso, Chefe de Gabinete, Presidente da Fundação Guimarães Duque, Superintendente</t>
  </si>
  <si>
    <t>Portaria de designação</t>
  </si>
  <si>
    <t>Unidade responsável pela emissão da portaria</t>
  </si>
  <si>
    <t>2,5/mês</t>
  </si>
  <si>
    <t>3.2</t>
  </si>
  <si>
    <t>Ocupação em cargo administrativo: Vice-Diretor de Centro ou de Campus, Vice-Chefe de Departamento, Vice-Coordenador de Curso</t>
  </si>
  <si>
    <t>0,4/mês</t>
  </si>
  <si>
    <t>3.3</t>
  </si>
  <si>
    <t>3.4</t>
  </si>
  <si>
    <t>Coordenação de setores administrativos</t>
  </si>
  <si>
    <t>0,5/mês</t>
  </si>
  <si>
    <t>3.5</t>
  </si>
  <si>
    <t>Vice-coordenação de setores administrativos</t>
  </si>
  <si>
    <t>0,2/mês</t>
  </si>
  <si>
    <t>3.6</t>
  </si>
  <si>
    <t>Membro de Núcleo Docente Estruturante</t>
  </si>
  <si>
    <t>PROGRAD</t>
  </si>
  <si>
    <t>3.7</t>
  </si>
  <si>
    <t>Membro de colegiado de curso de graduação</t>
  </si>
  <si>
    <t>3.8</t>
  </si>
  <si>
    <t>Membro de colegiado de curso de pós-graduação</t>
  </si>
  <si>
    <t>PROPPG</t>
  </si>
  <si>
    <t>3.9</t>
  </si>
  <si>
    <t>Participação como membro de Conselho de Centro</t>
  </si>
  <si>
    <t>Centro Acadêmico</t>
  </si>
  <si>
    <t>3.10</t>
  </si>
  <si>
    <t>Reitoria</t>
  </si>
  <si>
    <t>3.11</t>
  </si>
  <si>
    <t>Participação em comissão de criação de novos cursos e reformulação de projeto pedagógico.</t>
  </si>
  <si>
    <t>3.12</t>
  </si>
  <si>
    <t>Coordenação de setores de apoio: laboratórios, núcleos de estudos, bibliotecas, oficinas, etc.</t>
  </si>
  <si>
    <t>2/Portaria</t>
  </si>
  <si>
    <t>3.13</t>
  </si>
  <si>
    <t>Participação em visita/missão devidamente autorizado pela instituição.</t>
  </si>
  <si>
    <t>3.14</t>
  </si>
  <si>
    <t>Participação em banca examinadora de concurso público para professor permanente ou substituto</t>
  </si>
  <si>
    <t>Declaração</t>
  </si>
  <si>
    <t>2/banca</t>
  </si>
  <si>
    <t>3.15</t>
  </si>
  <si>
    <t>Participação em órgãos de formulação e execução de políticas públicas de ensino, ciência e tecnologia.</t>
  </si>
  <si>
    <t>3.16</t>
  </si>
  <si>
    <t>Participação em comissão ou comitê permanente (Presidência)</t>
  </si>
  <si>
    <t>3.17</t>
  </si>
  <si>
    <t>Participação em comissão ou comitê permanente (Membro)</t>
  </si>
  <si>
    <t>3.18</t>
  </si>
  <si>
    <t>Participação em comissão temporária (Presidência)</t>
  </si>
  <si>
    <t>3.19</t>
  </si>
  <si>
    <t>Participação em comissão temporária (Membro)</t>
  </si>
  <si>
    <t>3.20</t>
  </si>
  <si>
    <t>Declaração/Portaria</t>
  </si>
  <si>
    <t>3.21</t>
  </si>
  <si>
    <t>3.22</t>
  </si>
  <si>
    <t>Coordenação institucional dos programas Residência Pedagógica (RESPED) e Iniciação à Docência (PIBID)</t>
  </si>
  <si>
    <t>3.23</t>
  </si>
  <si>
    <t>Coordenação de subprojetos dos Programas Residência Pedagógica (RESPED) e Iniciação à Docência (RESPED)</t>
  </si>
  <si>
    <t>3.24</t>
  </si>
  <si>
    <t>3.25</t>
  </si>
  <si>
    <t>Participação como representante sindical</t>
  </si>
  <si>
    <t>3.26</t>
  </si>
  <si>
    <t>Direção Clínica de Serviços de Saúde Escola</t>
  </si>
  <si>
    <t>3.27</t>
  </si>
  <si>
    <t>Responsável Técnico por unidades suplementares</t>
  </si>
  <si>
    <t>Portaria</t>
  </si>
  <si>
    <t>3.28</t>
  </si>
  <si>
    <t>Participação em comissões e comitês externos representando a UFERSA</t>
  </si>
  <si>
    <t>0,025/hora/semana
(limite de 15 pontos)</t>
  </si>
  <si>
    <t>Certificado com data de publicação e Capa, contracapa, dados catalográficos (com ISBN e ano de publicação) da obra</t>
  </si>
  <si>
    <t>Certificado com data de publicação e Capa, contracapa, dados catalográficos (com ISBN e ano de publicação) índice e duas páginas do capítulo.</t>
  </si>
  <si>
    <t>Certificado com data de publicação e Capa, contracapa, dados catalográficos da obra</t>
  </si>
  <si>
    <t>Certificado da PROGRAD/SIGAA contendo o período e número de horas</t>
  </si>
  <si>
    <t>Participação em banca examinadora de defesa de tese de doutorado, em que não é o orientador</t>
  </si>
  <si>
    <t>Participação em banca examinadora de defesa de dissertação de mestrado, em que não é o orientador</t>
  </si>
  <si>
    <t>Participação em banca examinadora de qualificação de doutorado, em que não é o orientador</t>
  </si>
  <si>
    <t>Participação em banca examinadora de qualificação de mestrado, em que não é o orientador</t>
  </si>
  <si>
    <t>Participação como membro de Conselho Superior (Consuni, Consepe, Consad, CC)</t>
  </si>
  <si>
    <t>1,5/aluno/ semestre</t>
  </si>
  <si>
    <t>10/ especialização</t>
  </si>
  <si>
    <t>0,025/hora/ semana
(limite de 15 pontos)</t>
  </si>
  <si>
    <t>Grupo III - Atividades de gestão administrativa gratificada e gestão administrativa não gratificada 
(mínimo de 60 pontos globais nos Grupos I, II e III)</t>
  </si>
  <si>
    <t>Ata de Posse/
Declaração</t>
  </si>
  <si>
    <t>Portaria de designação/
Declaração</t>
  </si>
  <si>
    <t>Declaração/
Portaria</t>
  </si>
  <si>
    <t>Grupo I - Atividades de Ensino 
(mínimo de 60 pontos globais nos Grupos I, II e III)</t>
  </si>
  <si>
    <t>Pontuação nova</t>
  </si>
  <si>
    <t>0,25/mês</t>
  </si>
  <si>
    <t>0,5 ponto/audiência (máximo de 10 pontos)</t>
  </si>
  <si>
    <t>Participação em Mesa-Redonda realizadas em eventos científicos, devidamente comprovado</t>
  </si>
  <si>
    <t>Participação em Oficinas realizadas em eventos científicos, devidamente comprovado.</t>
  </si>
  <si>
    <t>Propriedade Intelectual</t>
  </si>
  <si>
    <t>Carta-patente</t>
  </si>
  <si>
    <t>Número de carta-patente</t>
  </si>
  <si>
    <t>Carta-patente concedida pelo  Instituto Nacional de Propriedade Industrial</t>
  </si>
  <si>
    <t>40/patente</t>
  </si>
  <si>
    <t>Depósito de patente</t>
  </si>
  <si>
    <t>Número de Registros Concedidos</t>
  </si>
  <si>
    <t>Comprovante de Depósito no Instituto Nacional de Propriedade Industrial</t>
  </si>
  <si>
    <t>10/patente</t>
  </si>
  <si>
    <t>Software Registrado</t>
  </si>
  <si>
    <t>Certificado de Registro de Software no INPI</t>
  </si>
  <si>
    <t>10/software</t>
  </si>
  <si>
    <t>Desenho Industrial</t>
  </si>
  <si>
    <t>Registro de Desenho Industrial concedido pelo INPI</t>
  </si>
  <si>
    <t>15/desenho industrial</t>
  </si>
  <si>
    <t>Topografia de Circuito Integrado</t>
  </si>
  <si>
    <t>Registro de Circuito Integrado concedido pelo INPI</t>
  </si>
  <si>
    <t>15/circuito integrado</t>
  </si>
  <si>
    <t>Indicação Geográfica</t>
  </si>
  <si>
    <t>Certificado de Indicação Geográfica no INPI</t>
  </si>
  <si>
    <t>30/indicação geográfica</t>
  </si>
  <si>
    <t>Cultivar</t>
  </si>
  <si>
    <t>Número de Registros de Cultivar</t>
  </si>
  <si>
    <t>Certificado de Registro de Cultivar emitido pelo MAPA</t>
  </si>
  <si>
    <t>20/cultivar</t>
  </si>
  <si>
    <t>Transferência de Tecnologia</t>
  </si>
  <si>
    <t>Número de Transferências</t>
  </si>
  <si>
    <t>Contrato de Transferência de Tecnologia averbado pelo INPI</t>
  </si>
  <si>
    <t>50/Transferência de tecnologia</t>
  </si>
  <si>
    <t>Número de mesa-redondas</t>
  </si>
  <si>
    <t>3/mesa-redonda</t>
  </si>
  <si>
    <t>Número de oficinas</t>
  </si>
  <si>
    <t>Número
de
registros</t>
  </si>
  <si>
    <t>10
pontos/registro</t>
  </si>
  <si>
    <t>10
pontos/produto</t>
  </si>
  <si>
    <t>3
pontos/atividade</t>
  </si>
  <si>
    <t>Certificado ou Declaração
da Coordenação do
evento/ação indicando o
período</t>
  </si>
  <si>
    <t>Número de
atividades</t>
  </si>
  <si>
    <t>Minicursos, oficinas ou cursos ministrados
em eventos cientificos ou em atividades
vinculadas a ações acadêmicas
institucionais, devidamente comprovado.</t>
  </si>
  <si>
    <t>Palestras ministradas em eventos
cientificos ou em atividades vinculadas a
ações acadêmicas institucionais,
devidamente comprovada.</t>
  </si>
  <si>
    <t>Número de
palestras</t>
  </si>
  <si>
    <t>1 ponto/palestra</t>
  </si>
  <si>
    <t>2/aluno (limite de 5 alunos/semestre/ atividade)</t>
  </si>
  <si>
    <t>2,5/aluno/semestre</t>
  </si>
  <si>
    <t>3/aluno/semestre</t>
  </si>
  <si>
    <t>4/aluno/semestre</t>
  </si>
  <si>
    <t>2/aluno/semestre (limite de 10 pontos)</t>
  </si>
  <si>
    <t xml:space="preserve"> 0,5/120 horas/aluno (limite de 3 alunos/semestre)</t>
  </si>
  <si>
    <t xml:space="preserve"> 2/estágio concluído</t>
  </si>
  <si>
    <t>2/aluno/semestre
(limite de 3 alunos/semestre</t>
  </si>
  <si>
    <t xml:space="preserve">4/banca (limite de 20 pontos) </t>
  </si>
  <si>
    <t xml:space="preserve"> 3/banca (limite de 15 pontos) </t>
  </si>
  <si>
    <t xml:space="preserve">3/banca (limite de 15 pontos) </t>
  </si>
  <si>
    <t xml:space="preserve"> 2/banca (limite de 10 pontos) </t>
  </si>
  <si>
    <t xml:space="preserve"> 2/banca (limite de 8 pontos)</t>
  </si>
  <si>
    <t>2/banca (limite de 8 pontos)</t>
  </si>
  <si>
    <t>7/evento</t>
  </si>
  <si>
    <t xml:space="preserve"> 5/evento</t>
  </si>
  <si>
    <t xml:space="preserve"> 3/evento</t>
  </si>
  <si>
    <t xml:space="preserve"> 1/projeto/mês</t>
  </si>
  <si>
    <t xml:space="preserve"> 0,5/projeto/mês</t>
  </si>
  <si>
    <t>0,4/projeto/mês</t>
  </si>
  <si>
    <t>1/projeto/mês</t>
  </si>
  <si>
    <t>0,5/projeto/mês</t>
  </si>
  <si>
    <t xml:space="preserve"> 0,8/projeto/mês</t>
  </si>
  <si>
    <t>0,6/projeto/mês</t>
  </si>
  <si>
    <t xml:space="preserve"> 0,6/projeto/mês</t>
  </si>
  <si>
    <t xml:space="preserve"> 7/evento</t>
  </si>
  <si>
    <t>Ponto focal na formalização de acordo de cooperação entre a UFERSA e uma instituição estrangeira</t>
  </si>
  <si>
    <t>Número de acordos de cooperação assinados</t>
  </si>
  <si>
    <t>Declaração da ARI indicando a formalização do acordo</t>
  </si>
  <si>
    <t>5/acordo de cooperação</t>
  </si>
  <si>
    <t>Participação em atividades de cooperação de pesquisa, ensino ou extensão com uma instituição estrangeira</t>
  </si>
  <si>
    <t>Duração das atividades de cooperação</t>
  </si>
  <si>
    <t>Declaração da ARI indicando as atividades desenvolvidas e o período</t>
  </si>
  <si>
    <t>0,4/atividade/mês</t>
  </si>
  <si>
    <t xml:space="preserve"> 22/publicação</t>
  </si>
  <si>
    <t>18/publicação</t>
  </si>
  <si>
    <t>16/publicação</t>
  </si>
  <si>
    <t>14/publicação</t>
  </si>
  <si>
    <t>12/publicação</t>
  </si>
  <si>
    <t>7/publicação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</si>
  <si>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</si>
  <si>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</si>
  <si>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</si>
  <si>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</si>
  <si>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</si>
  <si>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</si>
  <si>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</si>
  <si>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</si>
  <si>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</si>
  <si>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</si>
  <si>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</si>
  <si>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</si>
  <si>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2.72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</si>
  <si>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</si>
  <si>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</si>
  <si>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</si>
  <si>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</si>
  <si>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</si>
  <si>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</si>
  <si>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</si>
  <si>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</si>
  <si>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</si>
  <si>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</si>
  <si>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Grupo II - Atividades de Pesquisa, Extensão, Desportivas e Artístico-Culturais, Produção e Propriedade Intelectual, 
Aperfeiçoamento e Prestação de Serviços (mínimo de 60 pontos globais nos Grupos I, II e III)</t>
  </si>
  <si>
    <t>Gerência de Incubadora na UFERSA</t>
  </si>
  <si>
    <t>Coordenador de Programas de residênciada saúde</t>
  </si>
  <si>
    <t>Vice-Coordenador de Programas de residência da saúde</t>
  </si>
  <si>
    <t>Participação como Membro de Conselho da Fundação Guimarães Duque</t>
  </si>
  <si>
    <t>Ocupação em cargo administrativo: Diretoria executiva da Fundação Guimarães Duque</t>
  </si>
  <si>
    <t>6/Portaria</t>
  </si>
  <si>
    <t>4/Portaria</t>
  </si>
  <si>
    <t xml:space="preserve"> 0,5/mês  </t>
  </si>
  <si>
    <t>3.29</t>
  </si>
  <si>
    <t>3.30</t>
  </si>
  <si>
    <t>Afastamento, cessão ou licença de acordo com o Art. 30 desta resolução</t>
  </si>
  <si>
    <t>Docente:</t>
  </si>
  <si>
    <t>Matrícula:</t>
  </si>
  <si>
    <t>Departamento:</t>
  </si>
  <si>
    <t>Escolha um item</t>
  </si>
  <si>
    <t>Interstício da avaliação:</t>
  </si>
  <si>
    <t>Regime de Trabalho:</t>
  </si>
  <si>
    <t>a</t>
  </si>
  <si>
    <t>DE (Dedicação Exclusiva)</t>
  </si>
  <si>
    <t>Semestres avaliados (concluídos):</t>
  </si>
  <si>
    <t>Período em Afastamento para Qualificação:</t>
  </si>
  <si>
    <t>Correspondente aos semestres letivos de:</t>
  </si>
  <si>
    <t xml:space="preserve"> 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</si>
  <si>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</si>
  <si>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</si>
  <si>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</si>
  <si>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</si>
  <si>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</si>
  <si>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</si>
  <si>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</si>
  <si>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</si>
  <si>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TOTAL:</t>
  </si>
  <si>
    <t>Requisitos Mínimos para Aprovação:</t>
  </si>
  <si>
    <t>DESPACHO</t>
  </si>
  <si>
    <t xml:space="preserve">Processo associado: </t>
  </si>
  <si>
    <t>Avaliador(es) membro(s) da CPPD: Ver Folha de Assinaturas do SIPAC</t>
  </si>
  <si>
    <t>Data: da assinatura eletrônica</t>
  </si>
  <si>
    <t>DCA/CCA</t>
  </si>
  <si>
    <t>DCAF/CCA</t>
  </si>
  <si>
    <t>DBIO/CCBS</t>
  </si>
  <si>
    <t>DCS/CCBS</t>
  </si>
  <si>
    <t>DC/CCEN</t>
  </si>
  <si>
    <t>DCME/CCEN</t>
  </si>
  <si>
    <t>DECAM/CE</t>
  </si>
  <si>
    <t>DET/CE</t>
  </si>
  <si>
    <t>DCH/CCSAH</t>
  </si>
  <si>
    <t>Validação:</t>
  </si>
  <si>
    <t>DSCA/CCSAH</t>
  </si>
  <si>
    <t>DCT/CMC</t>
  </si>
  <si>
    <t>DE/CMC</t>
  </si>
  <si>
    <t>DLCH/CMC</t>
  </si>
  <si>
    <t>DCETI/CMA</t>
  </si>
  <si>
    <t>20 horas</t>
  </si>
  <si>
    <t>DCH/CMA</t>
  </si>
  <si>
    <t>40 horas (sem DE)</t>
  </si>
  <si>
    <t>DENGE/CMA</t>
  </si>
  <si>
    <t>DECEN/CMPF</t>
  </si>
  <si>
    <t>Observações:</t>
  </si>
  <si>
    <t>Cópia da primeira página com timbre da revista ou jornal</t>
  </si>
  <si>
    <t>Marca registrada (concedida)</t>
  </si>
  <si>
    <t>Certificado de registro emitido pelo Instituto Nacional de Propriedade Industrial</t>
  </si>
  <si>
    <t>Produtos resultados de ações acadêmicas (manuais, cartlhas, guias, relatórios, revistas, jornais e outros que não estejam contemplados em outros itens)</t>
  </si>
  <si>
    <t>Número de produtos</t>
  </si>
  <si>
    <t>Tese de doutorado defendida por docente dentro do interstício</t>
  </si>
  <si>
    <t xml:space="preserve">Supervisor ou coordenador de eixo (curso modulado) </t>
  </si>
  <si>
    <t>(Nesta página, serão preenchidos pela CPPD: os PONTOS, os REQUISITOS MÍNIMOS, o TOTAL, o DESPACHO e o PROCESSO ASSOCIADO)</t>
  </si>
  <si>
    <t>Requisitos Mínimos para Aprovação - Resolução Consuni/Ufersa no 005/2017, de 31/03/2017:</t>
  </si>
  <si>
    <t>Período da avaliação:</t>
  </si>
  <si>
    <t>1º ao 12º mês (12 meses)</t>
  </si>
  <si>
    <t>13º ao 24º mês (12 meses)</t>
  </si>
  <si>
    <t>25º ao 32º mês (8 meses)</t>
  </si>
  <si>
    <t>(Preenchido pelo docente)</t>
  </si>
  <si>
    <t>Avaliação do Desempenho Acadêmico durante Estágio Probatório</t>
  </si>
  <si>
    <t>RELATÓRIO ACADÊMICO DOCENTE - RAD</t>
  </si>
  <si>
    <t>11,25 pontos no Total (20 horas)</t>
  </si>
  <si>
    <t>22,50 pontos no Total (40 horas)</t>
  </si>
  <si>
    <t>Conforme o estabelecido no Art. 57 da Lei nº 9.394/1996, verificou-se que o(a) docente cumpriu a carga-horária mínima de 8 (oito) horas semanais de aulas.</t>
  </si>
  <si>
    <t>DETEC/CMPF</t>
  </si>
  <si>
    <t>DCSAH/CMPF</t>
  </si>
  <si>
    <t>Planilha criada em 2026 - Versão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</si>
</sst>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0"/>
      <color rgb="FF1F497D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1F497D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0070C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5B3D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2"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0" fontId="22" fillId="2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/>
    <xf numFmtId="0" fontId="21" fillId="0" borderId="0" xfId="2" applyFont="1" applyFill="1" applyBorder="1" applyAlignment="1">
      <alignment horizontal="left"/>
    </xf>
    <xf numFmtId="0" fontId="21" fillId="2" borderId="0" xfId="2" applyFont="1" applyFill="1" applyBorder="1" applyAlignment="1"/>
    <xf numFmtId="14" fontId="21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2" fontId="13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/>
    <xf numFmtId="14" fontId="13" fillId="0" borderId="0" xfId="2" applyNumberFormat="1" applyFont="1" applyFill="1" applyBorder="1" applyAlignment="1"/>
    <xf numFmtId="0" fontId="13" fillId="0" borderId="0" xfId="2" applyFont="1" applyFill="1" applyBorder="1" applyAlignment="1">
      <alignment vertical="top"/>
    </xf>
    <xf numFmtId="0" fontId="1" fillId="2" borderId="0" xfId="2" applyFill="1"/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vertical="center"/>
    </xf>
    <xf numFmtId="14" fontId="13" fillId="0" borderId="0" xfId="2" applyNumberFormat="1" applyFont="1" applyFill="1" applyBorder="1" applyAlignment="1" applyProtection="1"/>
    <xf numFmtId="0" fontId="13" fillId="0" borderId="0" xfId="2" applyFont="1" applyFill="1" applyBorder="1" applyAlignment="1" applyProtection="1">
      <alignment vertical="top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/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0" fillId="0" borderId="6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12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/>
    <xf numFmtId="0" fontId="0" fillId="3" borderId="7" xfId="0" applyFill="1" applyBorder="1"/>
    <xf numFmtId="0" fontId="0" fillId="3" borderId="9" xfId="0" applyFill="1" applyBorder="1"/>
    <xf numFmtId="0" fontId="14" fillId="2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2" fontId="2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1" fillId="2" borderId="0" xfId="2" applyNumberFormat="1" applyFont="1" applyFill="1" applyBorder="1" applyAlignment="1" applyProtection="1">
      <alignment vertical="center"/>
      <protection hidden="1"/>
    </xf>
    <xf numFmtId="0" fontId="21" fillId="2" borderId="0" xfId="2" applyNumberFormat="1" applyFont="1" applyFill="1" applyBorder="1" applyAlignment="1" applyProtection="1">
      <alignment vertical="center" wrapText="1"/>
      <protection hidden="1"/>
    </xf>
    <xf numFmtId="0" fontId="1" fillId="2" borderId="0" xfId="2" applyNumberFormat="1" applyFill="1" applyProtection="1">
      <protection hidden="1"/>
    </xf>
    <xf numFmtId="0" fontId="26" fillId="2" borderId="0" xfId="2" applyNumberFormat="1" applyFont="1" applyFill="1" applyBorder="1" applyAlignment="1" applyProtection="1">
      <alignment vertical="center"/>
      <protection hidden="1"/>
    </xf>
    <xf numFmtId="0" fontId="21" fillId="2" borderId="0" xfId="2" applyNumberFormat="1" applyFont="1" applyFill="1" applyBorder="1" applyAlignment="1">
      <alignment vertical="center"/>
    </xf>
    <xf numFmtId="164" fontId="27" fillId="2" borderId="0" xfId="2" applyNumberFormat="1" applyFont="1" applyFill="1" applyBorder="1" applyAlignment="1" applyProtection="1">
      <alignment horizontal="center" vertical="center"/>
      <protection hidden="1"/>
    </xf>
    <xf numFmtId="164" fontId="28" fillId="2" borderId="0" xfId="2" applyNumberFormat="1" applyFont="1" applyFill="1" applyBorder="1" applyAlignment="1" applyProtection="1">
      <alignment vertical="center" wrapText="1"/>
      <protection hidden="1"/>
    </xf>
    <xf numFmtId="164" fontId="28" fillId="2" borderId="0" xfId="2" applyNumberFormat="1" applyFont="1" applyFill="1" applyBorder="1" applyAlignment="1" applyProtection="1">
      <alignment vertical="center"/>
      <protection hidden="1"/>
    </xf>
    <xf numFmtId="164" fontId="29" fillId="2" borderId="0" xfId="2" applyNumberFormat="1" applyFont="1" applyFill="1" applyProtection="1">
      <protection hidden="1"/>
    </xf>
    <xf numFmtId="0" fontId="7" fillId="0" borderId="0" xfId="0" applyFont="1" applyFill="1" applyAlignment="1" applyProtection="1">
      <alignment vertical="top" wrapText="1"/>
      <protection locked="0"/>
    </xf>
    <xf numFmtId="0" fontId="23" fillId="0" borderId="0" xfId="2" applyFont="1" applyFill="1" applyBorder="1" applyAlignment="1">
      <alignment horizontal="center" vertical="center"/>
    </xf>
    <xf numFmtId="2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Border="1" applyAlignment="1" applyProtection="1">
      <alignment horizontal="justify" vertical="top" wrapText="1"/>
      <protection locked="0"/>
    </xf>
    <xf numFmtId="0" fontId="13" fillId="0" borderId="0" xfId="2" applyFont="1" applyFill="1" applyBorder="1" applyAlignment="1" applyProtection="1">
      <alignment horizontal="justify" vertical="top"/>
      <protection locked="0"/>
    </xf>
    <xf numFmtId="0" fontId="13" fillId="0" borderId="0" xfId="2" applyFont="1" applyFill="1" applyBorder="1" applyAlignment="1">
      <alignment horizontal="center" vertical="center"/>
    </xf>
    <xf numFmtId="14" fontId="13" fillId="0" borderId="0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Border="1" applyAlignment="1" applyProtection="1">
      <alignment horizontal="left"/>
      <protection locked="0"/>
    </xf>
    <xf numFmtId="0" fontId="12" fillId="3" borderId="6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7" fillId="0" borderId="0" xfId="0" applyFont="1" applyFill="1" applyAlignment="1" applyProtection="1">
      <alignment horizontal="justify" vertical="top" wrapText="1"/>
      <protection locked="0"/>
    </xf>
    <xf numFmtId="0" fontId="3" fillId="0" borderId="6" xfId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11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2" name="Retângulo de cantos arredondados 1"/>
        <xdr:cNvSpPr/>
      </xdr:nvSpPr>
      <xdr:spPr>
        <a:xfrm>
          <a:off x="4286250" y="989286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3" name="Retângulo de cantos arredondados 2"/>
        <xdr:cNvSpPr/>
      </xdr:nvSpPr>
      <xdr:spPr>
        <a:xfrm>
          <a:off x="3537260" y="987561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4" name="Retângulo de cantos arredondados 3"/>
        <xdr:cNvSpPr/>
      </xdr:nvSpPr>
      <xdr:spPr>
        <a:xfrm>
          <a:off x="7190" y="987561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5" name="Retângulo de cantos arredondados 4"/>
        <xdr:cNvSpPr/>
      </xdr:nvSpPr>
      <xdr:spPr>
        <a:xfrm>
          <a:off x="5033" y="1327406"/>
          <a:ext cx="2675822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6" name="Retângulo de cantos arredondados 5"/>
        <xdr:cNvSpPr/>
      </xdr:nvSpPr>
      <xdr:spPr>
        <a:xfrm>
          <a:off x="2748032" y="1325249"/>
          <a:ext cx="685293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7" name="Retângulo de cantos arredondados 6"/>
        <xdr:cNvSpPr/>
      </xdr:nvSpPr>
      <xdr:spPr>
        <a:xfrm>
          <a:off x="3544668" y="1320920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8" name="Retângulo de cantos arredondados 7"/>
        <xdr:cNvSpPr/>
      </xdr:nvSpPr>
      <xdr:spPr>
        <a:xfrm>
          <a:off x="4283015" y="1321786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" name="Retângulo de cantos arredondados 8"/>
        <xdr:cNvSpPr/>
      </xdr:nvSpPr>
      <xdr:spPr>
        <a:xfrm>
          <a:off x="2459" y="1658595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10" name="Retângulo de cantos arredondados 9"/>
        <xdr:cNvSpPr/>
      </xdr:nvSpPr>
      <xdr:spPr>
        <a:xfrm>
          <a:off x="7499" y="2052022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11" name="Retângulo de cantos arredondados 10"/>
        <xdr:cNvSpPr/>
      </xdr:nvSpPr>
      <xdr:spPr>
        <a:xfrm>
          <a:off x="2795782" y="2055739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12" name="Retângulo de cantos arredondados 11"/>
        <xdr:cNvSpPr/>
      </xdr:nvSpPr>
      <xdr:spPr>
        <a:xfrm>
          <a:off x="11216" y="2726206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13" name="Retângulo de cantos arredondados 12"/>
        <xdr:cNvSpPr/>
      </xdr:nvSpPr>
      <xdr:spPr>
        <a:xfrm>
          <a:off x="2800694" y="2725277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14" name="Retângulo de cantos arredondados 13"/>
        <xdr:cNvSpPr/>
      </xdr:nvSpPr>
      <xdr:spPr>
        <a:xfrm>
          <a:off x="0" y="2391902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15" name="Retângulo de cantos arredondados 14"/>
        <xdr:cNvSpPr/>
      </xdr:nvSpPr>
      <xdr:spPr>
        <a:xfrm>
          <a:off x="2779682" y="2390973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6" name="Retângulo de cantos arredondados 15"/>
        <xdr:cNvSpPr/>
      </xdr:nvSpPr>
      <xdr:spPr>
        <a:xfrm>
          <a:off x="8363" y="3054005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7" name="Retângulo de cantos arredondados 16"/>
        <xdr:cNvSpPr/>
      </xdr:nvSpPr>
      <xdr:spPr>
        <a:xfrm>
          <a:off x="2794868" y="3053076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8" name="Retângulo de cantos arredondados 17"/>
        <xdr:cNvSpPr/>
      </xdr:nvSpPr>
      <xdr:spPr>
        <a:xfrm>
          <a:off x="4914327" y="3546878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9" name="Retângulo de cantos arredondados 18"/>
        <xdr:cNvSpPr/>
      </xdr:nvSpPr>
      <xdr:spPr>
        <a:xfrm>
          <a:off x="4913585" y="3758435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0</xdr:rowOff>
    </xdr:to>
    <xdr:sp macro="" textlink="">
      <xdr:nvSpPr>
        <xdr:cNvPr id="20" name="Retângulo de cantos arredondados 19"/>
        <xdr:cNvSpPr/>
      </xdr:nvSpPr>
      <xdr:spPr>
        <a:xfrm>
          <a:off x="4914327" y="3967987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29</xdr:row>
      <xdr:rowOff>24584</xdr:rowOff>
    </xdr:from>
    <xdr:to>
      <xdr:col>96</xdr:col>
      <xdr:colOff>51437</xdr:colOff>
      <xdr:row>31</xdr:row>
      <xdr:rowOff>515</xdr:rowOff>
    </xdr:to>
    <xdr:sp macro="" textlink="">
      <xdr:nvSpPr>
        <xdr:cNvPr id="22" name="Retângulo de cantos arredondados 21"/>
        <xdr:cNvSpPr/>
      </xdr:nvSpPr>
      <xdr:spPr>
        <a:xfrm>
          <a:off x="4914102" y="4387034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30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15" customWidth="1"/>
    <col min="156" max="156" width="9.140625" style="15"/>
    <col min="157" max="16384" width="9.140625" style="30"/>
  </cols>
  <sheetData>
    <row r="1" spans="1:134" s="15" customFormat="1" ht="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</row>
    <row r="2" spans="1:134" s="15" customFormat="1" ht="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</row>
    <row r="3" spans="1:134" s="15" customFormat="1" ht="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</row>
    <row r="4" spans="1:134" s="16" customFormat="1" ht="12.75" x14ac:dyDescent="0.25">
      <c r="A4" s="113" t="s">
        <v>657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34" s="16" customFormat="1" ht="12.75" x14ac:dyDescent="0.25">
      <c r="A5" s="118" t="s">
        <v>656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</row>
    <row r="6" spans="1:134" s="15" customFormat="1" ht="5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7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134" s="20" customFormat="1" ht="12" customHeight="1" x14ac:dyDescent="0.2">
      <c r="A7" s="18" t="s">
        <v>595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 t="s">
        <v>596</v>
      </c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 t="s">
        <v>597</v>
      </c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</row>
    <row r="8" spans="1:134" s="15" customFormat="1" ht="14.25" customHeight="1" x14ac:dyDescent="0.25">
      <c r="A8" s="14"/>
      <c r="B8" s="115" t="s">
        <v>655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4"/>
      <c r="BJ8" s="14"/>
      <c r="BK8" s="14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4"/>
      <c r="BW8" s="14"/>
      <c r="BX8" s="14"/>
      <c r="BY8" s="115" t="s">
        <v>598</v>
      </c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4"/>
    </row>
    <row r="9" spans="1:134" s="20" customFormat="1" ht="12" customHeight="1" x14ac:dyDescent="0.2">
      <c r="A9" s="18" t="s">
        <v>651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 t="s">
        <v>599</v>
      </c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 t="s">
        <v>600</v>
      </c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</row>
    <row r="10" spans="1:134" s="15" customFormat="1" ht="14.25" customHeight="1" x14ac:dyDescent="0.25">
      <c r="A10" s="14"/>
      <c r="B10" s="115" t="s">
        <v>598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4"/>
      <c r="AV10" s="14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4" t="s">
        <v>601</v>
      </c>
      <c r="BJ10" s="14"/>
      <c r="BK10" s="119" t="str">
        <f>IF(AW10="","",DATE(YEAR(AW10)+1,MONTH(AW10),DAY(AW10)-1))</f>
        <v/>
      </c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21"/>
      <c r="BX10" s="14"/>
      <c r="BY10" s="120" t="s">
        <v>598</v>
      </c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4"/>
    </row>
    <row r="11" spans="1:134" s="20" customFormat="1" ht="12" customHeight="1" x14ac:dyDescent="0.2">
      <c r="A11" s="18" t="s">
        <v>603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9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</row>
    <row r="12" spans="1:134" s="15" customFormat="1" ht="14.25" customHeight="1" x14ac:dyDescent="0.25">
      <c r="A12" s="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4"/>
    </row>
    <row r="13" spans="1:134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</row>
    <row r="14" spans="1:134" s="20" customFormat="1" ht="12" customHeight="1" x14ac:dyDescent="0.2">
      <c r="A14" s="18" t="s">
        <v>604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 t="s">
        <v>605</v>
      </c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</row>
    <row r="15" spans="1:134" s="15" customFormat="1" ht="14.25" customHeight="1" x14ac:dyDescent="0.25">
      <c r="A15" s="14"/>
      <c r="B15" s="115" t="s">
        <v>606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4"/>
      <c r="AV15" s="14"/>
      <c r="AW15" s="17"/>
      <c r="AX15" s="14"/>
      <c r="AY15" s="115" t="s">
        <v>606</v>
      </c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4"/>
    </row>
    <row r="16" spans="1:134" s="20" customFormat="1" ht="12" customHeight="1" x14ac:dyDescent="0.2">
      <c r="A16" s="18" t="s">
        <v>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 t="s">
        <v>605</v>
      </c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</row>
    <row r="17" spans="1:134" s="15" customFormat="1" ht="14.25" customHeight="1" x14ac:dyDescent="0.25">
      <c r="A17" s="14"/>
      <c r="B17" s="115" t="s">
        <v>606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4"/>
      <c r="AV17" s="14"/>
      <c r="AW17" s="14"/>
      <c r="AX17" s="14"/>
      <c r="AY17" s="115" t="s">
        <v>606</v>
      </c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4"/>
    </row>
    <row r="18" spans="1:134" s="20" customFormat="1" ht="12" customHeight="1" x14ac:dyDescent="0.2">
      <c r="A18" s="18" t="s">
        <v>608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 t="s">
        <v>605</v>
      </c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</row>
    <row r="19" spans="1:134" s="15" customFormat="1" ht="14.25" customHeight="1" x14ac:dyDescent="0.25">
      <c r="A19" s="14"/>
      <c r="B19" s="115" t="s">
        <v>606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4"/>
      <c r="AV19" s="14"/>
      <c r="AW19" s="14"/>
      <c r="AX19" s="14"/>
      <c r="AY19" s="115" t="s">
        <v>606</v>
      </c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4"/>
    </row>
    <row r="20" spans="1:134" s="20" customFormat="1" ht="12" customHeight="1" x14ac:dyDescent="0.2">
      <c r="A20" s="18" t="s">
        <v>609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 t="s">
        <v>605</v>
      </c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</row>
    <row r="21" spans="1:134" s="15" customFormat="1" ht="14.25" customHeight="1" x14ac:dyDescent="0.25">
      <c r="A21" s="14"/>
      <c r="B21" s="115" t="s">
        <v>606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4"/>
      <c r="AV21" s="14"/>
      <c r="AW21" s="14"/>
      <c r="AX21" s="14"/>
      <c r="AY21" s="115" t="s">
        <v>606</v>
      </c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4"/>
    </row>
    <row r="22" spans="1:134" s="15" customFormat="1" ht="9.7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</row>
    <row r="23" spans="1:134" s="23" customFormat="1" ht="12.75" customHeight="1" x14ac:dyDescent="0.25">
      <c r="A23" s="22" t="s">
        <v>610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 t="s">
        <v>611</v>
      </c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134" s="23" customFormat="1" ht="2.2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4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134" s="23" customFormat="1" ht="14.25" customHeight="1" x14ac:dyDescent="0.25">
      <c r="A25" s="22" t="s">
        <v>612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5"/>
      <c r="CJ25" s="114">
        <f>'Grupo I'!G23</f>
        <v>0</v>
      </c>
      <c r="CK25" s="114"/>
      <c r="CL25" s="114"/>
      <c r="CM25" s="114"/>
      <c r="CN25" s="114"/>
      <c r="CO25" s="114"/>
      <c r="CP25" s="114"/>
      <c r="CQ25" s="114"/>
      <c r="CR25" s="114"/>
      <c r="CS25" s="25"/>
    </row>
    <row r="26" spans="1:134" s="23" customFormat="1" ht="2.2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4"/>
      <c r="CN26" s="22"/>
      <c r="CO26" s="22"/>
      <c r="CP26" s="22"/>
      <c r="CQ26" s="22"/>
      <c r="CR26" s="22"/>
      <c r="CS26" s="22"/>
    </row>
    <row r="27" spans="1:134" s="23" customFormat="1" ht="14.25" customHeight="1" x14ac:dyDescent="0.25">
      <c r="A27" s="22" t="s">
        <v>613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5"/>
      <c r="CJ27" s="114">
        <f>'Grupo II'!G151</f>
        <v>0</v>
      </c>
      <c r="CK27" s="114"/>
      <c r="CL27" s="114"/>
      <c r="CM27" s="114"/>
      <c r="CN27" s="114"/>
      <c r="CO27" s="114"/>
      <c r="CP27" s="114"/>
      <c r="CQ27" s="114"/>
      <c r="CR27" s="114"/>
      <c r="CS27" s="25"/>
    </row>
    <row r="28" spans="1:134" s="23" customFormat="1" ht="2.2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4"/>
      <c r="CN28" s="22"/>
      <c r="CO28" s="22"/>
      <c r="CP28" s="22"/>
      <c r="CQ28" s="22"/>
      <c r="CR28" s="22"/>
      <c r="CS28" s="22"/>
    </row>
    <row r="29" spans="1:134" s="23" customFormat="1" ht="14.25" customHeight="1" x14ac:dyDescent="0.25">
      <c r="A29" s="22" t="s">
        <v>614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5"/>
      <c r="CJ29" s="114">
        <f>'Grupo III '!G35</f>
        <v>0</v>
      </c>
      <c r="CK29" s="114"/>
      <c r="CL29" s="114"/>
      <c r="CM29" s="114"/>
      <c r="CN29" s="114"/>
      <c r="CO29" s="114"/>
      <c r="CP29" s="114"/>
      <c r="CQ29" s="114"/>
      <c r="CR29" s="114"/>
      <c r="CS29" s="25"/>
    </row>
    <row r="30" spans="1:134" s="23" customFormat="1" ht="2.2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4"/>
      <c r="CN30" s="22"/>
      <c r="CO30" s="22"/>
      <c r="CP30" s="22"/>
      <c r="CQ30" s="22"/>
      <c r="CR30" s="22"/>
      <c r="CS30" s="22"/>
    </row>
    <row r="31" spans="1:134" s="23" customFormat="1" ht="14.25" customHeight="1" x14ac:dyDescent="0.25">
      <c r="A31" s="22" t="s">
        <v>615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5"/>
      <c r="CJ31" s="114">
        <f>CJ29+CJ27+CJ25</f>
        <v>0</v>
      </c>
      <c r="CK31" s="114"/>
      <c r="CL31" s="114"/>
      <c r="CM31" s="114"/>
      <c r="CN31" s="114"/>
      <c r="CO31" s="114"/>
      <c r="CP31" s="114"/>
      <c r="CQ31" s="114"/>
      <c r="CR31" s="114"/>
      <c r="CS31" s="25"/>
    </row>
    <row r="32" spans="1:134" s="23" customFormat="1" ht="12.75" customHeight="1" x14ac:dyDescent="0.25">
      <c r="A32" s="22" t="s">
        <v>650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</row>
    <row r="33" spans="1:97" s="23" customFormat="1" ht="2.2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s="23" customFormat="1" ht="12.75" customHeight="1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</row>
    <row r="35" spans="1:97" s="23" customFormat="1" ht="9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  <row r="36" spans="1:97" s="23" customFormat="1" ht="12.75" customHeight="1" x14ac:dyDescent="0.25">
      <c r="A36" s="113" t="s">
        <v>617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</row>
    <row r="37" spans="1:97" s="23" customFormat="1" ht="12.75" customHeight="1" x14ac:dyDescent="0.25">
      <c r="A37" s="116" t="s">
        <v>649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</row>
    <row r="38" spans="1:97" s="23" customFormat="1" ht="12.75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</row>
    <row r="39" spans="1:97" s="23" customFormat="1" ht="12.75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</row>
    <row r="40" spans="1:97" s="23" customFormat="1" ht="12.75" x14ac:dyDescent="0.25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</row>
    <row r="41" spans="1:97" s="23" customFormat="1" ht="12.75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</row>
    <row r="42" spans="1:97" s="23" customFormat="1" ht="12.75" x14ac:dyDescent="0.2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</row>
    <row r="43" spans="1:97" s="23" customFormat="1" ht="12.75" x14ac:dyDescent="0.25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</row>
    <row r="44" spans="1:97" s="23" customFormat="1" ht="12.75" x14ac:dyDescent="0.25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</row>
    <row r="45" spans="1:97" s="23" customFormat="1" ht="12.75" x14ac:dyDescent="0.25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</row>
    <row r="46" spans="1:97" s="23" customFormat="1" ht="12.75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</row>
    <row r="47" spans="1:97" s="23" customFormat="1" ht="12.75" x14ac:dyDescent="0.25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</row>
    <row r="48" spans="1:97" s="23" customFormat="1" ht="12.75" x14ac:dyDescent="0.25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</row>
    <row r="49" spans="1:97" s="23" customFormat="1" ht="12.75" x14ac:dyDescent="0.25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</row>
    <row r="50" spans="1:97" s="23" customFormat="1" ht="12.75" x14ac:dyDescent="0.2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</row>
    <row r="51" spans="1:97" s="23" customFormat="1" ht="12.75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</row>
    <row r="52" spans="1:97" s="23" customFormat="1" ht="12.75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</row>
    <row r="53" spans="1:97" s="23" customFormat="1" ht="12.75" x14ac:dyDescent="0.25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</row>
    <row r="54" spans="1:97" s="23" customFormat="1" ht="12.75" x14ac:dyDescent="0.2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</row>
    <row r="55" spans="1:97" s="23" customFormat="1" ht="12.75" x14ac:dyDescent="0.25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</row>
    <row r="56" spans="1:97" s="23" customFormat="1" ht="12.75" x14ac:dyDescent="0.2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</row>
    <row r="57" spans="1:97" s="23" customFormat="1" ht="12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</row>
    <row r="58" spans="1:97" s="23" customFormat="1" ht="13.5" customHeight="1" x14ac:dyDescent="0.2">
      <c r="A58" s="27" t="s">
        <v>618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7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7"/>
      <c r="BR58" s="22"/>
      <c r="BS58" s="22"/>
      <c r="BT58" s="27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</row>
    <row r="59" spans="1:97" s="23" customFormat="1" ht="7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</row>
    <row r="60" spans="1:97" s="23" customFormat="1" ht="13.5" customHeight="1" x14ac:dyDescent="0.2">
      <c r="A60" s="27" t="s">
        <v>619</v>
      </c>
      <c r="B60" s="22"/>
      <c r="C60" s="22"/>
      <c r="D60" s="22"/>
      <c r="E60" s="22"/>
      <c r="F60" s="22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2"/>
      <c r="V60" s="27"/>
      <c r="W60" s="22"/>
      <c r="X60" s="22"/>
      <c r="Y60" s="28"/>
      <c r="Z60" s="28"/>
      <c r="AA60" s="28"/>
      <c r="AB60" s="28"/>
      <c r="AC60" s="28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22"/>
      <c r="BN60" s="22"/>
      <c r="BO60" s="22"/>
      <c r="BP60" s="22"/>
      <c r="BQ60" s="27"/>
      <c r="BR60" s="22"/>
      <c r="BS60" s="27" t="s">
        <v>620</v>
      </c>
      <c r="BT60" s="22"/>
      <c r="BU60" s="27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</row>
    <row r="61" spans="1:97" s="23" customFormat="1" ht="13.5" customHeight="1" x14ac:dyDescent="0.25">
      <c r="A61" s="2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</row>
    <row r="62" spans="1:97" s="23" customFormat="1" ht="12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  <c r="CQ62" s="108"/>
      <c r="CR62" s="108"/>
      <c r="CS62" s="108"/>
    </row>
    <row r="63" spans="1:97" s="15" customFormat="1" ht="12" x14ac:dyDescent="0.25">
      <c r="A63" s="109"/>
      <c r="B63" s="110" t="s">
        <v>651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10" t="s">
        <v>597</v>
      </c>
      <c r="AZ63" s="109"/>
      <c r="BA63" s="109"/>
      <c r="BB63" s="109"/>
      <c r="BC63" s="109"/>
      <c r="BD63" s="110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10"/>
      <c r="CS63" s="110"/>
    </row>
    <row r="64" spans="1:97" s="15" customFormat="1" ht="12" x14ac:dyDescent="0.25">
      <c r="A64" s="109"/>
      <c r="B64" s="110" t="s">
        <v>598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10" t="s">
        <v>598</v>
      </c>
      <c r="AZ64" s="109"/>
      <c r="BA64" s="109"/>
      <c r="BB64" s="109"/>
      <c r="BC64" s="109"/>
      <c r="BD64" s="110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10"/>
      <c r="CS64" s="110"/>
    </row>
    <row r="65" spans="1:156" s="15" customFormat="1" ht="12" x14ac:dyDescent="0.25">
      <c r="A65" s="109"/>
      <c r="B65" s="110" t="s">
        <v>652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10" t="s">
        <v>621</v>
      </c>
      <c r="AZ65" s="109"/>
      <c r="BA65" s="109"/>
      <c r="BB65" s="109"/>
      <c r="BC65" s="109"/>
      <c r="BD65" s="110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10"/>
      <c r="CS65" s="110"/>
    </row>
    <row r="66" spans="1:156" s="15" customFormat="1" ht="12" x14ac:dyDescent="0.25">
      <c r="A66" s="109"/>
      <c r="B66" s="110" t="s">
        <v>653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10" t="s">
        <v>622</v>
      </c>
      <c r="AZ66" s="109"/>
      <c r="BA66" s="109"/>
      <c r="BB66" s="109"/>
      <c r="BC66" s="109"/>
      <c r="BD66" s="110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10"/>
      <c r="CS66" s="110"/>
    </row>
    <row r="67" spans="1:156" s="15" customFormat="1" ht="12" customHeight="1" x14ac:dyDescent="0.25">
      <c r="A67" s="109"/>
      <c r="B67" s="110" t="s">
        <v>654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10" t="s">
        <v>623</v>
      </c>
      <c r="AZ67" s="109"/>
      <c r="BA67" s="109"/>
      <c r="BB67" s="109"/>
      <c r="BC67" s="109"/>
      <c r="BD67" s="110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10"/>
      <c r="CS67" s="110"/>
    </row>
    <row r="68" spans="1:156" s="15" customFormat="1" ht="12" customHeight="1" x14ac:dyDescent="0.25">
      <c r="A68" s="109"/>
      <c r="B68" s="110" t="s">
        <v>630</v>
      </c>
      <c r="C68" s="109"/>
      <c r="D68" s="109"/>
      <c r="E68" s="109"/>
      <c r="F68" s="109"/>
      <c r="G68" s="109"/>
      <c r="H68" s="109"/>
      <c r="I68" s="109"/>
      <c r="J68" s="109"/>
      <c r="K68" s="110" t="str">
        <f>IF(ISERROR(VLOOKUP(B10,B65:B67,1,FALSE)),"Preenchimento inválido","OK")</f>
        <v>Preenchimento inválido</v>
      </c>
      <c r="L68" s="110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10" t="s">
        <v>624</v>
      </c>
      <c r="AZ68" s="109"/>
      <c r="BA68" s="109"/>
      <c r="BB68" s="109"/>
      <c r="BC68" s="109"/>
      <c r="BD68" s="110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10"/>
      <c r="CS68" s="110"/>
    </row>
    <row r="69" spans="1:156" s="15" customFormat="1" ht="12" customHeight="1" x14ac:dyDescent="0.25">
      <c r="A69" s="109"/>
      <c r="B69" s="110"/>
      <c r="C69" s="109"/>
      <c r="D69" s="109"/>
      <c r="E69" s="109"/>
      <c r="F69" s="109"/>
      <c r="G69" s="109"/>
      <c r="H69" s="109"/>
      <c r="I69" s="109"/>
      <c r="J69" s="109"/>
      <c r="K69" s="109"/>
      <c r="L69" s="110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10" t="s">
        <v>625</v>
      </c>
      <c r="AZ69" s="109"/>
      <c r="BA69" s="109"/>
      <c r="BB69" s="109"/>
      <c r="BC69" s="109"/>
      <c r="BD69" s="110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10"/>
      <c r="CS69" s="110"/>
    </row>
    <row r="70" spans="1:156" ht="12" customHeight="1" x14ac:dyDescent="0.25">
      <c r="A70" s="109"/>
      <c r="B70" s="110" t="s">
        <v>600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10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10" t="s">
        <v>626</v>
      </c>
      <c r="AZ70" s="109"/>
      <c r="BA70" s="109"/>
      <c r="BB70" s="109"/>
      <c r="BC70" s="109"/>
      <c r="BD70" s="110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11"/>
      <c r="CS70" s="111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</row>
    <row r="71" spans="1:156" ht="12" customHeight="1" x14ac:dyDescent="0.25">
      <c r="A71" s="109"/>
      <c r="B71" s="110" t="s">
        <v>598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10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10" t="s">
        <v>627</v>
      </c>
      <c r="AZ71" s="109"/>
      <c r="BA71" s="109"/>
      <c r="BB71" s="109"/>
      <c r="BC71" s="109"/>
      <c r="BD71" s="110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11"/>
      <c r="CS71" s="111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</row>
    <row r="72" spans="1:156" ht="12" customHeight="1" x14ac:dyDescent="0.25">
      <c r="A72" s="109"/>
      <c r="B72" s="110" t="s">
        <v>602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10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10" t="s">
        <v>628</v>
      </c>
      <c r="AZ72" s="109"/>
      <c r="BA72" s="109"/>
      <c r="BB72" s="109"/>
      <c r="BC72" s="109"/>
      <c r="BD72" s="110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11"/>
      <c r="CS72" s="111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</row>
    <row r="73" spans="1:156" ht="12" customHeight="1" x14ac:dyDescent="0.25">
      <c r="A73" s="109"/>
      <c r="B73" s="110" t="s">
        <v>636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10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10" t="s">
        <v>629</v>
      </c>
      <c r="AZ73" s="109"/>
      <c r="BA73" s="109"/>
      <c r="BB73" s="109"/>
      <c r="BC73" s="109"/>
      <c r="BD73" s="110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11"/>
      <c r="CS73" s="111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</row>
    <row r="74" spans="1:156" ht="12" customHeight="1" x14ac:dyDescent="0.25">
      <c r="A74" s="109"/>
      <c r="B74" s="110" t="s">
        <v>638</v>
      </c>
      <c r="C74" s="109"/>
      <c r="D74" s="109"/>
      <c r="E74" s="109"/>
      <c r="F74" s="109"/>
      <c r="G74" s="109"/>
      <c r="H74" s="109"/>
      <c r="I74" s="109"/>
      <c r="J74" s="109"/>
      <c r="K74" s="110"/>
      <c r="L74" s="110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10" t="s">
        <v>631</v>
      </c>
      <c r="AZ74" s="109"/>
      <c r="BA74" s="109"/>
      <c r="BB74" s="109"/>
      <c r="BC74" s="109"/>
      <c r="BD74" s="110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11"/>
      <c r="CS74" s="111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</row>
    <row r="75" spans="1:156" ht="12" customHeight="1" x14ac:dyDescent="0.25">
      <c r="A75" s="109"/>
      <c r="B75" s="110" t="s">
        <v>630</v>
      </c>
      <c r="C75" s="109"/>
      <c r="D75" s="109"/>
      <c r="E75" s="109"/>
      <c r="F75" s="109"/>
      <c r="G75" s="109"/>
      <c r="H75" s="109"/>
      <c r="I75" s="109"/>
      <c r="J75" s="109"/>
      <c r="K75" s="110" t="str">
        <f>IF(ISERROR(VLOOKUP(BY10,B72:B74,1,FALSE)),"Preenchimento inválido","OK")</f>
        <v>Preenchimento inválido</v>
      </c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10" t="s">
        <v>632</v>
      </c>
      <c r="AZ75" s="109"/>
      <c r="BA75" s="109"/>
      <c r="BB75" s="109"/>
      <c r="BC75" s="109"/>
      <c r="BD75" s="110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11"/>
      <c r="CS75" s="111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</row>
    <row r="76" spans="1:156" ht="12" customHeight="1" x14ac:dyDescent="0.25">
      <c r="A76" s="109"/>
      <c r="B76" s="110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10" t="s">
        <v>633</v>
      </c>
      <c r="AZ76" s="109"/>
      <c r="BA76" s="109"/>
      <c r="BB76" s="109"/>
      <c r="BC76" s="109"/>
      <c r="BD76" s="110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11"/>
      <c r="CS76" s="111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</row>
    <row r="77" spans="1:156" ht="12" customHeight="1" x14ac:dyDescent="0.25">
      <c r="A77" s="109"/>
      <c r="B77" s="110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10" t="s">
        <v>634</v>
      </c>
      <c r="AZ77" s="109"/>
      <c r="BA77" s="109"/>
      <c r="BB77" s="109"/>
      <c r="BC77" s="109"/>
      <c r="BD77" s="110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11"/>
      <c r="CS77" s="111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</row>
    <row r="78" spans="1:156" ht="12" customHeight="1" x14ac:dyDescent="0.25">
      <c r="A78" s="109"/>
      <c r="B78" s="110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10" t="s">
        <v>635</v>
      </c>
      <c r="AZ78" s="109"/>
      <c r="BA78" s="109"/>
      <c r="BB78" s="109"/>
      <c r="BC78" s="109"/>
      <c r="BD78" s="110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11"/>
      <c r="CS78" s="111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</row>
    <row r="79" spans="1:156" ht="12" customHeight="1" x14ac:dyDescent="0.25">
      <c r="A79" s="109"/>
      <c r="B79" s="110" t="s">
        <v>616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10" t="s">
        <v>637</v>
      </c>
      <c r="AZ79" s="109"/>
      <c r="BA79" s="109"/>
      <c r="BB79" s="109"/>
      <c r="BC79" s="109"/>
      <c r="BD79" s="110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11"/>
      <c r="CS79" s="111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</row>
    <row r="80" spans="1:156" ht="12" customHeight="1" x14ac:dyDescent="0.25">
      <c r="A80" s="109"/>
      <c r="B80" s="110" t="s">
        <v>659</v>
      </c>
      <c r="C80" s="110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10" t="s">
        <v>639</v>
      </c>
      <c r="AZ80" s="109"/>
      <c r="BA80" s="109"/>
      <c r="BB80" s="109"/>
      <c r="BC80" s="109"/>
      <c r="BD80" s="110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11"/>
      <c r="CS80" s="111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</row>
    <row r="81" spans="1:156" ht="12" customHeight="1" x14ac:dyDescent="0.25">
      <c r="A81" s="109"/>
      <c r="B81" s="110" t="s">
        <v>658</v>
      </c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09"/>
      <c r="AR81" s="109"/>
      <c r="AS81" s="109"/>
      <c r="AT81" s="109"/>
      <c r="AU81" s="109"/>
      <c r="AV81" s="109"/>
      <c r="AW81" s="109"/>
      <c r="AX81" s="109"/>
      <c r="AY81" s="110" t="s">
        <v>662</v>
      </c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11"/>
      <c r="CS81" s="111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</row>
    <row r="82" spans="1:156" x14ac:dyDescent="0.25">
      <c r="A82" s="109"/>
      <c r="B82" s="110" t="s">
        <v>630</v>
      </c>
      <c r="C82" s="109"/>
      <c r="D82" s="109"/>
      <c r="E82" s="109"/>
      <c r="F82" s="109"/>
      <c r="G82" s="109"/>
      <c r="H82" s="109"/>
      <c r="I82" s="109"/>
      <c r="J82" s="109"/>
      <c r="K82" s="110" t="str">
        <f>IF(ISERROR(VLOOKUP(A34,B80:B81,1,FALSE)),"Preenchimento inválido","OK")</f>
        <v>Preenchimento inválido</v>
      </c>
      <c r="L82" s="110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10" t="s">
        <v>640</v>
      </c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11"/>
      <c r="CS82" s="111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</row>
    <row r="83" spans="1:156" x14ac:dyDescent="0.25">
      <c r="A83" s="10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09"/>
      <c r="AR83" s="109"/>
      <c r="AS83" s="109"/>
      <c r="AT83" s="109"/>
      <c r="AU83" s="109"/>
      <c r="AV83" s="109"/>
      <c r="AW83" s="109"/>
      <c r="AX83" s="109"/>
      <c r="AY83" s="110" t="s">
        <v>661</v>
      </c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11"/>
      <c r="CS83" s="111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</row>
    <row r="84" spans="1:156" x14ac:dyDescent="0.25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09"/>
      <c r="AR84" s="109"/>
      <c r="AS84" s="109"/>
      <c r="AT84" s="109"/>
      <c r="AU84" s="109"/>
      <c r="AV84" s="109"/>
      <c r="AW84" s="109"/>
      <c r="AX84" s="109"/>
      <c r="AY84" s="110" t="s">
        <v>630</v>
      </c>
      <c r="AZ84" s="109"/>
      <c r="BA84" s="109"/>
      <c r="BB84" s="109"/>
      <c r="BC84" s="109"/>
      <c r="BD84" s="109"/>
      <c r="BE84" s="109"/>
      <c r="BF84" s="109"/>
      <c r="BG84" s="109"/>
      <c r="BH84" s="110" t="str">
        <f>IF(ISERROR(VLOOKUP(BY8,AY65:AY83,1,FALSE)),"Preenchimento inválido","OK")</f>
        <v>Preenchimento inválido</v>
      </c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11"/>
      <c r="CS84" s="111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</row>
    <row r="85" spans="1:156" x14ac:dyDescent="0.25">
      <c r="A85" s="10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09"/>
      <c r="AR85" s="109"/>
      <c r="AS85" s="109"/>
      <c r="AT85" s="109"/>
      <c r="AU85" s="109"/>
      <c r="AV85" s="109"/>
      <c r="AW85" s="109"/>
      <c r="AX85" s="109"/>
      <c r="AY85" s="110"/>
      <c r="AZ85" s="109"/>
      <c r="BA85" s="109"/>
      <c r="BB85" s="109"/>
      <c r="BC85" s="109"/>
      <c r="BD85" s="109"/>
      <c r="BE85" s="109"/>
      <c r="BF85" s="109"/>
      <c r="BG85" s="109"/>
      <c r="BH85" s="110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11"/>
      <c r="CS85" s="111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</row>
    <row r="86" spans="1:156" x14ac:dyDescent="0.25">
      <c r="A86" s="104"/>
      <c r="B86" s="106" t="s">
        <v>663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4"/>
      <c r="AR86" s="104"/>
      <c r="AS86" s="104"/>
      <c r="AT86" s="104"/>
      <c r="AU86" s="104"/>
      <c r="AV86" s="104"/>
      <c r="AW86" s="104"/>
      <c r="AX86" s="104"/>
      <c r="AY86" s="103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5"/>
      <c r="CS86" s="105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</row>
    <row r="87" spans="1:156" x14ac:dyDescent="0.25">
      <c r="A87" s="104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3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3"/>
      <c r="CN87" s="104"/>
      <c r="CO87" s="104"/>
      <c r="CP87" s="104"/>
      <c r="CQ87" s="104"/>
      <c r="CR87" s="105"/>
      <c r="CS87" s="105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</row>
    <row r="88" spans="1:156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5"/>
      <c r="CS88" s="105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</row>
    <row r="89" spans="1:156" ht="12" customHeight="1" x14ac:dyDescent="0.25">
      <c r="A89" s="104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5"/>
      <c r="CS89" s="105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</row>
    <row r="90" spans="1:156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</row>
    <row r="91" spans="1:156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</row>
    <row r="92" spans="1:156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</row>
    <row r="93" spans="1:156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</row>
    <row r="94" spans="1:156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3"/>
      <c r="CI94" s="103"/>
      <c r="CJ94" s="103"/>
      <c r="CK94" s="103"/>
      <c r="CL94" s="103"/>
      <c r="CM94" s="103"/>
      <c r="CN94" s="103"/>
      <c r="CO94" s="103"/>
      <c r="CP94" s="103"/>
      <c r="CQ94" s="103"/>
      <c r="CR94" s="103"/>
      <c r="CS94" s="103"/>
    </row>
    <row r="95" spans="1:156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  <c r="CS95" s="103"/>
    </row>
    <row r="96" spans="1:156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</row>
    <row r="97" spans="1:97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  <c r="CH97" s="103"/>
      <c r="CI97" s="103"/>
      <c r="CJ97" s="103"/>
      <c r="CK97" s="103"/>
      <c r="CL97" s="103"/>
      <c r="CM97" s="103"/>
      <c r="CN97" s="103"/>
      <c r="CO97" s="103"/>
      <c r="CP97" s="103"/>
      <c r="CQ97" s="103"/>
      <c r="CR97" s="103"/>
      <c r="CS97" s="103"/>
    </row>
    <row r="98" spans="1:97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103"/>
      <c r="CM98" s="103"/>
      <c r="CN98" s="103"/>
      <c r="CO98" s="103"/>
      <c r="CP98" s="103"/>
      <c r="CQ98" s="103"/>
      <c r="CR98" s="103"/>
      <c r="CS98" s="103"/>
    </row>
    <row r="99" spans="1:97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3"/>
      <c r="CS99" s="103"/>
    </row>
    <row r="100" spans="1:97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</row>
    <row r="101" spans="1:97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</row>
    <row r="102" spans="1:97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</row>
    <row r="103" spans="1:97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</row>
    <row r="104" spans="1:97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/>
      <c r="CK104" s="103"/>
      <c r="CL104" s="103"/>
      <c r="CM104" s="103"/>
      <c r="CN104" s="103"/>
      <c r="CO104" s="103"/>
      <c r="CP104" s="103"/>
      <c r="CQ104" s="103"/>
      <c r="CR104" s="103"/>
      <c r="CS104" s="103"/>
    </row>
    <row r="105" spans="1:97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03"/>
      <c r="CJ105" s="103"/>
      <c r="CK105" s="103"/>
      <c r="CL105" s="103"/>
      <c r="CM105" s="103"/>
      <c r="CN105" s="103"/>
      <c r="CO105" s="103"/>
      <c r="CP105" s="103"/>
      <c r="CQ105" s="103"/>
      <c r="CR105" s="103"/>
      <c r="CS105" s="103"/>
    </row>
    <row r="106" spans="1:97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</row>
    <row r="107" spans="1:97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</row>
    <row r="108" spans="1:97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3"/>
      <c r="CN108" s="103"/>
      <c r="CO108" s="103"/>
      <c r="CP108" s="103"/>
      <c r="CQ108" s="103"/>
      <c r="CR108" s="103"/>
      <c r="CS108" s="103"/>
    </row>
    <row r="109" spans="1:97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</row>
    <row r="110" spans="1:97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</row>
    <row r="111" spans="1:97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/>
      <c r="CK111" s="103"/>
      <c r="CL111" s="103"/>
      <c r="CM111" s="103"/>
      <c r="CN111" s="103"/>
      <c r="CO111" s="103"/>
      <c r="CP111" s="103"/>
      <c r="CQ111" s="103"/>
      <c r="CR111" s="103"/>
      <c r="CS111" s="103"/>
    </row>
    <row r="112" spans="1:97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  <c r="CH112" s="103"/>
      <c r="CI112" s="103"/>
      <c r="CJ112" s="103"/>
      <c r="CK112" s="103"/>
      <c r="CL112" s="103"/>
      <c r="CM112" s="103"/>
      <c r="CN112" s="103"/>
      <c r="CO112" s="103"/>
      <c r="CP112" s="103"/>
      <c r="CQ112" s="103"/>
      <c r="CR112" s="103"/>
      <c r="CS112" s="103"/>
    </row>
    <row r="113" spans="1:97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/>
      <c r="CK113" s="103"/>
      <c r="CL113" s="103"/>
      <c r="CM113" s="103"/>
      <c r="CN113" s="103"/>
      <c r="CO113" s="103"/>
      <c r="CP113" s="103"/>
      <c r="CQ113" s="103"/>
      <c r="CR113" s="103"/>
      <c r="CS113" s="103"/>
    </row>
    <row r="114" spans="1:97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</row>
    <row r="115" spans="1:97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</row>
    <row r="116" spans="1:97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  <c r="CH116" s="103"/>
      <c r="CI116" s="103"/>
      <c r="CJ116" s="103"/>
      <c r="CK116" s="103"/>
      <c r="CL116" s="103"/>
      <c r="CM116" s="103"/>
      <c r="CN116" s="103"/>
      <c r="CO116" s="103"/>
      <c r="CP116" s="103"/>
      <c r="CQ116" s="103"/>
      <c r="CR116" s="103"/>
      <c r="CS116" s="103"/>
    </row>
    <row r="117" spans="1:97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  <c r="CH117" s="103"/>
      <c r="CI117" s="103"/>
      <c r="CJ117" s="103"/>
      <c r="CK117" s="103"/>
      <c r="CL117" s="103"/>
      <c r="CM117" s="103"/>
      <c r="CN117" s="103"/>
      <c r="CO117" s="103"/>
      <c r="CP117" s="103"/>
      <c r="CQ117" s="103"/>
      <c r="CR117" s="103"/>
      <c r="CS117" s="103"/>
    </row>
    <row r="118" spans="1:97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</row>
    <row r="119" spans="1:97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</row>
    <row r="120" spans="1:97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</row>
    <row r="121" spans="1:97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</row>
    <row r="122" spans="1:97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</row>
    <row r="123" spans="1:97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  <c r="CB123" s="107"/>
      <c r="CC123" s="107"/>
      <c r="CD123" s="107"/>
      <c r="CE123" s="107"/>
      <c r="CF123" s="107"/>
      <c r="CG123" s="107"/>
      <c r="CH123" s="107"/>
      <c r="CI123" s="107"/>
      <c r="CJ123" s="107"/>
      <c r="CK123" s="107"/>
      <c r="CL123" s="107"/>
      <c r="CM123" s="107"/>
      <c r="CN123" s="107"/>
      <c r="CO123" s="107"/>
      <c r="CP123" s="107"/>
      <c r="CQ123" s="107"/>
      <c r="CR123" s="107"/>
      <c r="CS123" s="107"/>
    </row>
    <row r="124" spans="1:97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7"/>
      <c r="CM124" s="107"/>
      <c r="CN124" s="107"/>
      <c r="CO124" s="107"/>
      <c r="CP124" s="107"/>
      <c r="CQ124" s="107"/>
      <c r="CR124" s="107"/>
      <c r="CS124" s="107"/>
    </row>
    <row r="125" spans="1:97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</row>
    <row r="126" spans="1:97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</row>
    <row r="127" spans="1:97" x14ac:dyDescent="0.25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  <c r="BU127" s="107"/>
      <c r="BV127" s="107"/>
      <c r="BW127" s="107"/>
      <c r="BX127" s="107"/>
      <c r="BY127" s="107"/>
      <c r="BZ127" s="107"/>
      <c r="CA127" s="107"/>
      <c r="CB127" s="107"/>
      <c r="CC127" s="107"/>
      <c r="CD127" s="107"/>
      <c r="CE127" s="107"/>
      <c r="CF127" s="107"/>
      <c r="CG127" s="107"/>
      <c r="CH127" s="107"/>
      <c r="CI127" s="107"/>
      <c r="CJ127" s="107"/>
      <c r="CK127" s="107"/>
      <c r="CL127" s="107"/>
      <c r="CM127" s="107"/>
      <c r="CN127" s="107"/>
      <c r="CO127" s="107"/>
      <c r="CP127" s="107"/>
      <c r="CQ127" s="107"/>
      <c r="CR127" s="107"/>
      <c r="CS127" s="107"/>
    </row>
    <row r="128" spans="1:97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7"/>
      <c r="CM128" s="107"/>
      <c r="CN128" s="107"/>
      <c r="CO128" s="107"/>
      <c r="CP128" s="107"/>
      <c r="CQ128" s="107"/>
      <c r="CR128" s="107"/>
      <c r="CS128" s="107"/>
    </row>
    <row r="129" spans="1:97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7"/>
    </row>
    <row r="130" spans="1:97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</row>
    <row r="131" spans="1:97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  <c r="CB131" s="107"/>
      <c r="CC131" s="107"/>
      <c r="CD131" s="107"/>
      <c r="CE131" s="107"/>
      <c r="CF131" s="107"/>
      <c r="CG131" s="107"/>
      <c r="CH131" s="107"/>
      <c r="CI131" s="107"/>
      <c r="CJ131" s="107"/>
      <c r="CK131" s="107"/>
      <c r="CL131" s="107"/>
      <c r="CM131" s="107"/>
      <c r="CN131" s="107"/>
      <c r="CO131" s="107"/>
      <c r="CP131" s="107"/>
      <c r="CQ131" s="107"/>
      <c r="CR131" s="107"/>
      <c r="CS131" s="107"/>
    </row>
    <row r="132" spans="1:97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</row>
    <row r="133" spans="1:97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</row>
    <row r="134" spans="1:97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</row>
    <row r="135" spans="1:97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</row>
    <row r="136" spans="1:97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</row>
    <row r="137" spans="1:97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</row>
    <row r="138" spans="1:97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7"/>
      <c r="CM138" s="107"/>
      <c r="CN138" s="107"/>
      <c r="CO138" s="107"/>
      <c r="CP138" s="107"/>
      <c r="CQ138" s="107"/>
      <c r="CR138" s="107"/>
      <c r="CS138" s="107"/>
    </row>
    <row r="139" spans="1:97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107"/>
      <c r="CC139" s="107"/>
      <c r="CD139" s="107"/>
      <c r="CE139" s="107"/>
      <c r="CF139" s="107"/>
      <c r="CG139" s="107"/>
      <c r="CH139" s="107"/>
      <c r="CI139" s="107"/>
      <c r="CJ139" s="107"/>
      <c r="CK139" s="107"/>
      <c r="CL139" s="107"/>
      <c r="CM139" s="107"/>
      <c r="CN139" s="107"/>
      <c r="CO139" s="107"/>
      <c r="CP139" s="107"/>
      <c r="CQ139" s="107"/>
      <c r="CR139" s="107"/>
      <c r="CS139" s="107"/>
    </row>
    <row r="140" spans="1:97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</row>
    <row r="141" spans="1:97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</row>
    <row r="142" spans="1:97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7"/>
      <c r="CO142" s="107"/>
      <c r="CP142" s="107"/>
      <c r="CQ142" s="107"/>
      <c r="CR142" s="107"/>
      <c r="CS142" s="107"/>
    </row>
    <row r="143" spans="1:97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7"/>
      <c r="BZ143" s="107"/>
      <c r="CA143" s="107"/>
      <c r="CB143" s="107"/>
      <c r="CC143" s="107"/>
      <c r="CD143" s="107"/>
      <c r="CE143" s="107"/>
      <c r="CF143" s="107"/>
      <c r="CG143" s="107"/>
      <c r="CH143" s="107"/>
      <c r="CI143" s="107"/>
      <c r="CJ143" s="107"/>
      <c r="CK143" s="107"/>
      <c r="CL143" s="107"/>
      <c r="CM143" s="107"/>
      <c r="CN143" s="107"/>
      <c r="CO143" s="107"/>
      <c r="CP143" s="107"/>
      <c r="CQ143" s="107"/>
      <c r="CR143" s="107"/>
      <c r="CS143" s="107"/>
    </row>
    <row r="144" spans="1:97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7"/>
      <c r="CM144" s="107"/>
      <c r="CN144" s="107"/>
      <c r="CO144" s="107"/>
      <c r="CP144" s="107"/>
      <c r="CQ144" s="107"/>
      <c r="CR144" s="107"/>
      <c r="CS144" s="107"/>
    </row>
    <row r="145" spans="1:97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7"/>
      <c r="CC145" s="107"/>
      <c r="CD145" s="107"/>
      <c r="CE145" s="107"/>
      <c r="CF145" s="107"/>
      <c r="CG145" s="107"/>
      <c r="CH145" s="107"/>
      <c r="CI145" s="107"/>
      <c r="CJ145" s="107"/>
      <c r="CK145" s="107"/>
      <c r="CL145" s="107"/>
      <c r="CM145" s="107"/>
      <c r="CN145" s="107"/>
      <c r="CO145" s="107"/>
      <c r="CP145" s="107"/>
      <c r="CQ145" s="107"/>
      <c r="CR145" s="107"/>
      <c r="CS145" s="107"/>
    </row>
    <row r="146" spans="1:97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7"/>
      <c r="BZ146" s="107"/>
      <c r="CA146" s="107"/>
      <c r="CB146" s="107"/>
      <c r="CC146" s="107"/>
      <c r="CD146" s="107"/>
      <c r="CE146" s="107"/>
      <c r="CF146" s="107"/>
      <c r="CG146" s="107"/>
      <c r="CH146" s="107"/>
      <c r="CI146" s="107"/>
      <c r="CJ146" s="107"/>
      <c r="CK146" s="107"/>
      <c r="CL146" s="107"/>
      <c r="CM146" s="107"/>
      <c r="CN146" s="107"/>
      <c r="CO146" s="107"/>
      <c r="CP146" s="107"/>
      <c r="CQ146" s="107"/>
      <c r="CR146" s="107"/>
      <c r="CS146" s="107"/>
    </row>
    <row r="147" spans="1:97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7"/>
      <c r="CN147" s="107"/>
      <c r="CO147" s="107"/>
      <c r="CP147" s="107"/>
      <c r="CQ147" s="107"/>
      <c r="CR147" s="107"/>
      <c r="CS147" s="107"/>
    </row>
    <row r="148" spans="1:97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107"/>
      <c r="CC148" s="107"/>
      <c r="CD148" s="107"/>
      <c r="CE148" s="107"/>
      <c r="CF148" s="107"/>
      <c r="CG148" s="107"/>
      <c r="CH148" s="107"/>
      <c r="CI148" s="107"/>
      <c r="CJ148" s="107"/>
      <c r="CK148" s="107"/>
      <c r="CL148" s="107"/>
      <c r="CM148" s="107"/>
      <c r="CN148" s="107"/>
      <c r="CO148" s="107"/>
      <c r="CP148" s="107"/>
      <c r="CQ148" s="107"/>
      <c r="CR148" s="107"/>
      <c r="CS148" s="107"/>
    </row>
    <row r="149" spans="1:97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7"/>
      <c r="BB149" s="107"/>
      <c r="BC149" s="107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107"/>
      <c r="BY149" s="107"/>
      <c r="BZ149" s="107"/>
      <c r="CA149" s="107"/>
      <c r="CB149" s="107"/>
      <c r="CC149" s="107"/>
      <c r="CD149" s="107"/>
      <c r="CE149" s="107"/>
      <c r="CF149" s="107"/>
      <c r="CG149" s="107"/>
      <c r="CH149" s="107"/>
      <c r="CI149" s="107"/>
      <c r="CJ149" s="107"/>
      <c r="CK149" s="107"/>
      <c r="CL149" s="107"/>
      <c r="CM149" s="107"/>
      <c r="CN149" s="107"/>
      <c r="CO149" s="107"/>
      <c r="CP149" s="107"/>
      <c r="CQ149" s="107"/>
      <c r="CR149" s="107"/>
      <c r="CS149" s="107"/>
    </row>
    <row r="150" spans="1:97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</row>
    <row r="151" spans="1:97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7"/>
      <c r="BB151" s="107"/>
      <c r="BC151" s="107"/>
      <c r="BD151" s="107"/>
      <c r="BE151" s="107"/>
      <c r="BF151" s="107"/>
      <c r="BG151" s="107"/>
      <c r="BH151" s="107"/>
      <c r="BI151" s="107"/>
      <c r="BJ151" s="107"/>
      <c r="BK151" s="107"/>
      <c r="BL151" s="107"/>
      <c r="BM151" s="107"/>
      <c r="BN151" s="107"/>
      <c r="BO151" s="107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</row>
    <row r="152" spans="1:97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7"/>
      <c r="BB152" s="107"/>
      <c r="BC152" s="107"/>
      <c r="BD152" s="107"/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</row>
    <row r="153" spans="1:97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</row>
    <row r="154" spans="1:97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</row>
    <row r="155" spans="1:97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</row>
    <row r="156" spans="1:97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7"/>
      <c r="BB156" s="107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</row>
    <row r="157" spans="1:97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  <c r="BC157" s="107"/>
      <c r="BD157" s="107"/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</row>
    <row r="158" spans="1:97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  <c r="BC158" s="107"/>
      <c r="BD158" s="107"/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</row>
    <row r="159" spans="1:97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</row>
    <row r="160" spans="1:97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7"/>
      <c r="BC160" s="107"/>
      <c r="BD160" s="107"/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</row>
    <row r="161" spans="1:97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7"/>
      <c r="BB161" s="107"/>
      <c r="BC161" s="107"/>
      <c r="BD161" s="107"/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</row>
    <row r="162" spans="1:97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7"/>
      <c r="CH162" s="107"/>
      <c r="CI162" s="107"/>
      <c r="CJ162" s="107"/>
      <c r="CK162" s="107"/>
      <c r="CL162" s="107"/>
      <c r="CM162" s="107"/>
      <c r="CN162" s="107"/>
      <c r="CO162" s="107"/>
      <c r="CP162" s="107"/>
      <c r="CQ162" s="107"/>
      <c r="CR162" s="107"/>
      <c r="CS162" s="107"/>
    </row>
    <row r="163" spans="1:97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  <c r="BY163" s="107"/>
      <c r="BZ163" s="107"/>
      <c r="CA163" s="107"/>
      <c r="CB163" s="107"/>
      <c r="CC163" s="107"/>
      <c r="CD163" s="107"/>
      <c r="CE163" s="107"/>
      <c r="CF163" s="107"/>
      <c r="CG163" s="107"/>
      <c r="CH163" s="107"/>
      <c r="CI163" s="107"/>
      <c r="CJ163" s="107"/>
      <c r="CK163" s="107"/>
      <c r="CL163" s="107"/>
      <c r="CM163" s="107"/>
      <c r="CN163" s="107"/>
      <c r="CO163" s="107"/>
      <c r="CP163" s="107"/>
      <c r="CQ163" s="107"/>
      <c r="CR163" s="107"/>
      <c r="CS163" s="107"/>
    </row>
    <row r="164" spans="1:97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107"/>
      <c r="BY164" s="107"/>
      <c r="BZ164" s="107"/>
      <c r="CA164" s="107"/>
      <c r="CB164" s="107"/>
      <c r="CC164" s="107"/>
      <c r="CD164" s="107"/>
      <c r="CE164" s="107"/>
      <c r="CF164" s="107"/>
      <c r="CG164" s="107"/>
      <c r="CH164" s="107"/>
      <c r="CI164" s="107"/>
      <c r="CJ164" s="107"/>
      <c r="CK164" s="107"/>
      <c r="CL164" s="107"/>
      <c r="CM164" s="107"/>
      <c r="CN164" s="107"/>
      <c r="CO164" s="107"/>
      <c r="CP164" s="107"/>
      <c r="CQ164" s="107"/>
      <c r="CR164" s="107"/>
      <c r="CS164" s="107"/>
    </row>
    <row r="165" spans="1:97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7"/>
      <c r="CM165" s="107"/>
      <c r="CN165" s="107"/>
      <c r="CO165" s="107"/>
      <c r="CP165" s="107"/>
      <c r="CQ165" s="107"/>
      <c r="CR165" s="107"/>
      <c r="CS165" s="107"/>
    </row>
    <row r="166" spans="1:97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7"/>
      <c r="CK166" s="107"/>
      <c r="CL166" s="107"/>
      <c r="CM166" s="107"/>
      <c r="CN166" s="107"/>
      <c r="CO166" s="107"/>
      <c r="CP166" s="107"/>
      <c r="CQ166" s="107"/>
      <c r="CR166" s="107"/>
      <c r="CS166" s="107"/>
    </row>
    <row r="167" spans="1:97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7"/>
      <c r="BZ167" s="107"/>
      <c r="CA167" s="107"/>
      <c r="CB167" s="107"/>
      <c r="CC167" s="107"/>
      <c r="CD167" s="107"/>
      <c r="CE167" s="107"/>
      <c r="CF167" s="107"/>
      <c r="CG167" s="107"/>
      <c r="CH167" s="107"/>
      <c r="CI167" s="107"/>
      <c r="CJ167" s="107"/>
      <c r="CK167" s="107"/>
      <c r="CL167" s="107"/>
      <c r="CM167" s="107"/>
      <c r="CN167" s="107"/>
      <c r="CO167" s="107"/>
      <c r="CP167" s="107"/>
      <c r="CQ167" s="107"/>
      <c r="CR167" s="107"/>
      <c r="CS167" s="107"/>
    </row>
    <row r="168" spans="1:97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7"/>
      <c r="BZ168" s="107"/>
      <c r="CA168" s="107"/>
      <c r="CB168" s="107"/>
      <c r="CC168" s="107"/>
      <c r="CD168" s="107"/>
      <c r="CE168" s="107"/>
      <c r="CF168" s="107"/>
      <c r="CG168" s="107"/>
      <c r="CH168" s="107"/>
      <c r="CI168" s="107"/>
      <c r="CJ168" s="107"/>
      <c r="CK168" s="107"/>
      <c r="CL168" s="107"/>
      <c r="CM168" s="107"/>
      <c r="CN168" s="107"/>
      <c r="CO168" s="107"/>
      <c r="CP168" s="107"/>
      <c r="CQ168" s="107"/>
      <c r="CR168" s="107"/>
      <c r="CS168" s="107"/>
    </row>
    <row r="169" spans="1:97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G169" s="107"/>
      <c r="BH169" s="107"/>
      <c r="BI169" s="107"/>
      <c r="BJ169" s="107"/>
      <c r="BK169" s="107"/>
      <c r="BL169" s="107"/>
      <c r="BM169" s="107"/>
      <c r="BN169" s="107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</row>
    <row r="170" spans="1:97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</row>
    <row r="171" spans="1:97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7"/>
      <c r="BB171" s="107"/>
      <c r="BC171" s="107"/>
      <c r="BD171" s="107"/>
      <c r="BE171" s="107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</row>
    <row r="172" spans="1:97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7"/>
      <c r="BN172" s="107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</row>
    <row r="173" spans="1:97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  <c r="BE173" s="107"/>
      <c r="BF173" s="107"/>
      <c r="BG173" s="107"/>
      <c r="BH173" s="107"/>
      <c r="BI173" s="107"/>
      <c r="BJ173" s="107"/>
      <c r="BK173" s="107"/>
      <c r="BL173" s="107"/>
      <c r="BM173" s="107"/>
      <c r="BN173" s="107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  <c r="CC173" s="107"/>
      <c r="CD173" s="107"/>
      <c r="CE173" s="107"/>
      <c r="CF173" s="107"/>
      <c r="CG173" s="107"/>
      <c r="CH173" s="107"/>
      <c r="CI173" s="107"/>
      <c r="CJ173" s="107"/>
      <c r="CK173" s="107"/>
      <c r="CL173" s="107"/>
      <c r="CM173" s="107"/>
      <c r="CN173" s="107"/>
      <c r="CO173" s="107"/>
      <c r="CP173" s="107"/>
      <c r="CQ173" s="107"/>
      <c r="CR173" s="107"/>
      <c r="CS173" s="107"/>
    </row>
    <row r="174" spans="1:97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  <c r="CC174" s="107"/>
      <c r="CD174" s="107"/>
      <c r="CE174" s="107"/>
      <c r="CF174" s="107"/>
      <c r="CG174" s="107"/>
      <c r="CH174" s="107"/>
      <c r="CI174" s="107"/>
      <c r="CJ174" s="107"/>
      <c r="CK174" s="107"/>
      <c r="CL174" s="107"/>
      <c r="CM174" s="107"/>
      <c r="CN174" s="107"/>
      <c r="CO174" s="107"/>
      <c r="CP174" s="107"/>
      <c r="CQ174" s="107"/>
      <c r="CR174" s="107"/>
      <c r="CS174" s="107"/>
    </row>
    <row r="175" spans="1:97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  <c r="BC175" s="107"/>
      <c r="BD175" s="107"/>
      <c r="BE175" s="107"/>
      <c r="BF175" s="107"/>
      <c r="BG175" s="107"/>
      <c r="BH175" s="107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  <c r="CC175" s="107"/>
      <c r="CD175" s="107"/>
      <c r="CE175" s="107"/>
      <c r="CF175" s="107"/>
      <c r="CG175" s="107"/>
      <c r="CH175" s="107"/>
      <c r="CI175" s="107"/>
      <c r="CJ175" s="107"/>
      <c r="CK175" s="107"/>
      <c r="CL175" s="107"/>
      <c r="CM175" s="107"/>
      <c r="CN175" s="107"/>
      <c r="CO175" s="107"/>
      <c r="CP175" s="107"/>
      <c r="CQ175" s="107"/>
      <c r="CR175" s="107"/>
      <c r="CS175" s="107"/>
    </row>
    <row r="176" spans="1:97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7"/>
      <c r="BN176" s="107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7"/>
      <c r="BZ176" s="107"/>
      <c r="CA176" s="107"/>
      <c r="CB176" s="107"/>
      <c r="CC176" s="107"/>
      <c r="CD176" s="107"/>
      <c r="CE176" s="107"/>
      <c r="CF176" s="107"/>
      <c r="CG176" s="107"/>
      <c r="CH176" s="107"/>
      <c r="CI176" s="107"/>
      <c r="CJ176" s="107"/>
      <c r="CK176" s="107"/>
      <c r="CL176" s="107"/>
      <c r="CM176" s="107"/>
      <c r="CN176" s="107"/>
      <c r="CO176" s="107"/>
      <c r="CP176" s="107"/>
      <c r="CQ176" s="107"/>
      <c r="CR176" s="107"/>
      <c r="CS176" s="107"/>
    </row>
    <row r="177" spans="1:97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  <c r="BP177" s="107"/>
      <c r="BQ177" s="107"/>
      <c r="BR177" s="107"/>
      <c r="BS177" s="107"/>
      <c r="BT177" s="107"/>
      <c r="BU177" s="107"/>
      <c r="BV177" s="107"/>
      <c r="BW177" s="107"/>
      <c r="BX177" s="107"/>
      <c r="BY177" s="107"/>
      <c r="BZ177" s="107"/>
      <c r="CA177" s="107"/>
      <c r="CB177" s="107"/>
      <c r="CC177" s="107"/>
      <c r="CD177" s="107"/>
      <c r="CE177" s="107"/>
      <c r="CF177" s="107"/>
      <c r="CG177" s="107"/>
      <c r="CH177" s="107"/>
      <c r="CI177" s="107"/>
      <c r="CJ177" s="107"/>
      <c r="CK177" s="107"/>
      <c r="CL177" s="107"/>
      <c r="CM177" s="107"/>
      <c r="CN177" s="107"/>
      <c r="CO177" s="107"/>
      <c r="CP177" s="107"/>
      <c r="CQ177" s="107"/>
      <c r="CR177" s="107"/>
      <c r="CS177" s="107"/>
    </row>
    <row r="178" spans="1:97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  <c r="BE178" s="107"/>
      <c r="BF178" s="107"/>
      <c r="BG178" s="107"/>
      <c r="BH178" s="107"/>
      <c r="BI178" s="107"/>
      <c r="BJ178" s="107"/>
      <c r="BK178" s="107"/>
      <c r="BL178" s="107"/>
      <c r="BM178" s="107"/>
      <c r="BN178" s="107"/>
      <c r="BO178" s="107"/>
      <c r="BP178" s="107"/>
      <c r="BQ178" s="107"/>
      <c r="BR178" s="107"/>
      <c r="BS178" s="107"/>
      <c r="BT178" s="107"/>
      <c r="BU178" s="107"/>
      <c r="BV178" s="107"/>
      <c r="BW178" s="107"/>
      <c r="BX178" s="107"/>
      <c r="BY178" s="107"/>
      <c r="BZ178" s="107"/>
      <c r="CA178" s="107"/>
      <c r="CB178" s="107"/>
      <c r="CC178" s="107"/>
      <c r="CD178" s="107"/>
      <c r="CE178" s="107"/>
      <c r="CF178" s="107"/>
      <c r="CG178" s="107"/>
      <c r="CH178" s="107"/>
      <c r="CI178" s="107"/>
      <c r="CJ178" s="107"/>
      <c r="CK178" s="107"/>
      <c r="CL178" s="107"/>
      <c r="CM178" s="107"/>
      <c r="CN178" s="107"/>
      <c r="CO178" s="107"/>
      <c r="CP178" s="107"/>
      <c r="CQ178" s="107"/>
      <c r="CR178" s="107"/>
      <c r="CS178" s="107"/>
    </row>
    <row r="179" spans="1:97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7"/>
      <c r="BZ179" s="107"/>
      <c r="CA179" s="107"/>
      <c r="CB179" s="107"/>
      <c r="CC179" s="107"/>
      <c r="CD179" s="107"/>
      <c r="CE179" s="107"/>
      <c r="CF179" s="107"/>
      <c r="CG179" s="107"/>
      <c r="CH179" s="107"/>
      <c r="CI179" s="107"/>
      <c r="CJ179" s="107"/>
      <c r="CK179" s="107"/>
      <c r="CL179" s="107"/>
      <c r="CM179" s="107"/>
      <c r="CN179" s="107"/>
      <c r="CO179" s="107"/>
      <c r="CP179" s="107"/>
      <c r="CQ179" s="107"/>
      <c r="CR179" s="107"/>
      <c r="CS179" s="107"/>
    </row>
    <row r="180" spans="1:97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  <c r="CB180" s="107"/>
      <c r="CC180" s="107"/>
      <c r="CD180" s="107"/>
      <c r="CE180" s="107"/>
      <c r="CF180" s="107"/>
      <c r="CG180" s="107"/>
      <c r="CH180" s="107"/>
      <c r="CI180" s="107"/>
      <c r="CJ180" s="107"/>
      <c r="CK180" s="107"/>
      <c r="CL180" s="107"/>
      <c r="CM180" s="107"/>
      <c r="CN180" s="107"/>
      <c r="CO180" s="107"/>
      <c r="CP180" s="107"/>
      <c r="CQ180" s="107"/>
      <c r="CR180" s="107"/>
      <c r="CS180" s="107"/>
    </row>
    <row r="181" spans="1:97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  <c r="CB181" s="107"/>
      <c r="CC181" s="107"/>
      <c r="CD181" s="107"/>
      <c r="CE181" s="107"/>
      <c r="CF181" s="107"/>
      <c r="CG181" s="107"/>
      <c r="CH181" s="107"/>
      <c r="CI181" s="107"/>
      <c r="CJ181" s="107"/>
      <c r="CK181" s="107"/>
      <c r="CL181" s="107"/>
      <c r="CM181" s="107"/>
      <c r="CN181" s="107"/>
      <c r="CO181" s="107"/>
      <c r="CP181" s="107"/>
      <c r="CQ181" s="107"/>
      <c r="CR181" s="107"/>
      <c r="CS181" s="107"/>
    </row>
    <row r="182" spans="1:97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7"/>
      <c r="BZ182" s="107"/>
      <c r="CA182" s="107"/>
      <c r="CB182" s="107"/>
      <c r="CC182" s="107"/>
      <c r="CD182" s="107"/>
      <c r="CE182" s="107"/>
      <c r="CF182" s="107"/>
      <c r="CG182" s="107"/>
      <c r="CH182" s="107"/>
      <c r="CI182" s="107"/>
      <c r="CJ182" s="107"/>
      <c r="CK182" s="107"/>
      <c r="CL182" s="107"/>
      <c r="CM182" s="107"/>
      <c r="CN182" s="107"/>
      <c r="CO182" s="107"/>
      <c r="CP182" s="107"/>
      <c r="CQ182" s="107"/>
      <c r="CR182" s="107"/>
      <c r="CS182" s="107"/>
    </row>
    <row r="183" spans="1:97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7"/>
      <c r="BN183" s="107"/>
      <c r="BO183" s="107"/>
      <c r="BP183" s="107"/>
      <c r="BQ183" s="107"/>
      <c r="BR183" s="107"/>
      <c r="BS183" s="107"/>
      <c r="BT183" s="107"/>
      <c r="BU183" s="107"/>
      <c r="BV183" s="107"/>
      <c r="BW183" s="107"/>
      <c r="BX183" s="107"/>
      <c r="BY183" s="107"/>
      <c r="BZ183" s="107"/>
      <c r="CA183" s="107"/>
      <c r="CB183" s="107"/>
      <c r="CC183" s="107"/>
      <c r="CD183" s="107"/>
      <c r="CE183" s="107"/>
      <c r="CF183" s="107"/>
      <c r="CG183" s="107"/>
      <c r="CH183" s="107"/>
      <c r="CI183" s="107"/>
      <c r="CJ183" s="107"/>
      <c r="CK183" s="107"/>
      <c r="CL183" s="107"/>
      <c r="CM183" s="107"/>
      <c r="CN183" s="107"/>
      <c r="CO183" s="107"/>
      <c r="CP183" s="107"/>
      <c r="CQ183" s="107"/>
      <c r="CR183" s="107"/>
      <c r="CS183" s="107"/>
    </row>
    <row r="184" spans="1:97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7"/>
      <c r="BN184" s="107"/>
      <c r="BO184" s="107"/>
      <c r="BP184" s="107"/>
      <c r="BQ184" s="107"/>
      <c r="BR184" s="107"/>
      <c r="BS184" s="107"/>
      <c r="BT184" s="107"/>
      <c r="BU184" s="107"/>
      <c r="BV184" s="107"/>
      <c r="BW184" s="107"/>
      <c r="BX184" s="107"/>
      <c r="BY184" s="107"/>
      <c r="BZ184" s="107"/>
      <c r="CA184" s="107"/>
      <c r="CB184" s="107"/>
      <c r="CC184" s="107"/>
      <c r="CD184" s="107"/>
      <c r="CE184" s="107"/>
      <c r="CF184" s="107"/>
      <c r="CG184" s="107"/>
      <c r="CH184" s="107"/>
      <c r="CI184" s="107"/>
      <c r="CJ184" s="107"/>
      <c r="CK184" s="107"/>
      <c r="CL184" s="107"/>
      <c r="CM184" s="107"/>
      <c r="CN184" s="107"/>
      <c r="CO184" s="107"/>
      <c r="CP184" s="107"/>
      <c r="CQ184" s="107"/>
      <c r="CR184" s="107"/>
      <c r="CS184" s="107"/>
    </row>
    <row r="185" spans="1:97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O185" s="107"/>
      <c r="BP185" s="107"/>
      <c r="BQ185" s="107"/>
      <c r="BR185" s="107"/>
      <c r="BS185" s="107"/>
      <c r="BT185" s="107"/>
      <c r="BU185" s="107"/>
      <c r="BV185" s="107"/>
      <c r="BW185" s="107"/>
      <c r="BX185" s="107"/>
      <c r="BY185" s="107"/>
      <c r="BZ185" s="107"/>
      <c r="CA185" s="107"/>
      <c r="CB185" s="107"/>
      <c r="CC185" s="107"/>
      <c r="CD185" s="107"/>
      <c r="CE185" s="107"/>
      <c r="CF185" s="107"/>
      <c r="CG185" s="107"/>
      <c r="CH185" s="107"/>
      <c r="CI185" s="107"/>
      <c r="CJ185" s="107"/>
      <c r="CK185" s="107"/>
      <c r="CL185" s="107"/>
      <c r="CM185" s="107"/>
      <c r="CN185" s="107"/>
      <c r="CO185" s="107"/>
      <c r="CP185" s="107"/>
      <c r="CQ185" s="107"/>
      <c r="CR185" s="107"/>
      <c r="CS185" s="107"/>
    </row>
    <row r="186" spans="1:97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107"/>
      <c r="BW186" s="107"/>
      <c r="BX186" s="107"/>
      <c r="BY186" s="107"/>
      <c r="BZ186" s="107"/>
      <c r="CA186" s="107"/>
      <c r="CB186" s="107"/>
      <c r="CC186" s="107"/>
      <c r="CD186" s="107"/>
      <c r="CE186" s="107"/>
      <c r="CF186" s="107"/>
      <c r="CG186" s="107"/>
      <c r="CH186" s="107"/>
      <c r="CI186" s="107"/>
      <c r="CJ186" s="107"/>
      <c r="CK186" s="107"/>
      <c r="CL186" s="107"/>
      <c r="CM186" s="107"/>
      <c r="CN186" s="107"/>
      <c r="CO186" s="107"/>
      <c r="CP186" s="107"/>
      <c r="CQ186" s="107"/>
      <c r="CR186" s="107"/>
      <c r="CS186" s="107"/>
    </row>
    <row r="187" spans="1:97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  <c r="BE187" s="107"/>
      <c r="BF187" s="107"/>
      <c r="BG187" s="107"/>
      <c r="BH187" s="107"/>
      <c r="BI187" s="107"/>
      <c r="BJ187" s="107"/>
      <c r="BK187" s="107"/>
      <c r="BL187" s="107"/>
      <c r="BM187" s="107"/>
      <c r="BN187" s="107"/>
      <c r="BO187" s="107"/>
      <c r="BP187" s="107"/>
      <c r="BQ187" s="107"/>
      <c r="BR187" s="107"/>
      <c r="BS187" s="107"/>
      <c r="BT187" s="107"/>
      <c r="BU187" s="107"/>
      <c r="BV187" s="107"/>
      <c r="BW187" s="107"/>
      <c r="BX187" s="107"/>
      <c r="BY187" s="107"/>
      <c r="BZ187" s="107"/>
      <c r="CA187" s="107"/>
      <c r="CB187" s="107"/>
      <c r="CC187" s="107"/>
      <c r="CD187" s="107"/>
      <c r="CE187" s="107"/>
      <c r="CF187" s="107"/>
      <c r="CG187" s="107"/>
      <c r="CH187" s="107"/>
      <c r="CI187" s="107"/>
      <c r="CJ187" s="107"/>
      <c r="CK187" s="107"/>
      <c r="CL187" s="107"/>
      <c r="CM187" s="107"/>
      <c r="CN187" s="107"/>
      <c r="CO187" s="107"/>
      <c r="CP187" s="107"/>
      <c r="CQ187" s="107"/>
      <c r="CR187" s="107"/>
      <c r="CS187" s="107"/>
    </row>
    <row r="188" spans="1:97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7"/>
      <c r="BN188" s="107"/>
      <c r="BO188" s="107"/>
      <c r="BP188" s="107"/>
      <c r="BQ188" s="107"/>
      <c r="BR188" s="107"/>
      <c r="BS188" s="107"/>
      <c r="BT188" s="107"/>
      <c r="BU188" s="107"/>
      <c r="BV188" s="107"/>
      <c r="BW188" s="107"/>
      <c r="BX188" s="107"/>
      <c r="BY188" s="107"/>
      <c r="BZ188" s="107"/>
      <c r="CA188" s="107"/>
      <c r="CB188" s="107"/>
      <c r="CC188" s="107"/>
      <c r="CD188" s="107"/>
      <c r="CE188" s="107"/>
      <c r="CF188" s="107"/>
      <c r="CG188" s="107"/>
      <c r="CH188" s="107"/>
      <c r="CI188" s="107"/>
      <c r="CJ188" s="107"/>
      <c r="CK188" s="107"/>
      <c r="CL188" s="107"/>
      <c r="CM188" s="107"/>
      <c r="CN188" s="107"/>
      <c r="CO188" s="107"/>
      <c r="CP188" s="107"/>
      <c r="CQ188" s="107"/>
      <c r="CR188" s="107"/>
      <c r="CS188" s="107"/>
    </row>
    <row r="189" spans="1:97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7"/>
      <c r="BN189" s="107"/>
      <c r="BO189" s="107"/>
      <c r="BP189" s="107"/>
      <c r="BQ189" s="107"/>
      <c r="BR189" s="107"/>
      <c r="BS189" s="107"/>
      <c r="BT189" s="107"/>
      <c r="BU189" s="107"/>
      <c r="BV189" s="107"/>
      <c r="BW189" s="107"/>
      <c r="BX189" s="107"/>
      <c r="BY189" s="107"/>
      <c r="BZ189" s="107"/>
      <c r="CA189" s="107"/>
      <c r="CB189" s="107"/>
      <c r="CC189" s="107"/>
      <c r="CD189" s="107"/>
      <c r="CE189" s="107"/>
      <c r="CF189" s="107"/>
      <c r="CG189" s="107"/>
      <c r="CH189" s="107"/>
      <c r="CI189" s="107"/>
      <c r="CJ189" s="107"/>
      <c r="CK189" s="107"/>
      <c r="CL189" s="107"/>
      <c r="CM189" s="107"/>
      <c r="CN189" s="107"/>
      <c r="CO189" s="107"/>
      <c r="CP189" s="107"/>
      <c r="CQ189" s="107"/>
      <c r="CR189" s="107"/>
      <c r="CS189" s="107"/>
    </row>
    <row r="190" spans="1:97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  <c r="BM190" s="107"/>
      <c r="BN190" s="107"/>
      <c r="BO190" s="107"/>
      <c r="BP190" s="107"/>
      <c r="BQ190" s="107"/>
      <c r="BR190" s="107"/>
      <c r="BS190" s="107"/>
      <c r="BT190" s="107"/>
      <c r="BU190" s="107"/>
      <c r="BV190" s="107"/>
      <c r="BW190" s="107"/>
      <c r="BX190" s="107"/>
      <c r="BY190" s="107"/>
      <c r="BZ190" s="107"/>
      <c r="CA190" s="107"/>
      <c r="CB190" s="107"/>
      <c r="CC190" s="107"/>
      <c r="CD190" s="107"/>
      <c r="CE190" s="107"/>
      <c r="CF190" s="107"/>
      <c r="CG190" s="107"/>
      <c r="CH190" s="107"/>
      <c r="CI190" s="107"/>
      <c r="CJ190" s="107"/>
      <c r="CK190" s="107"/>
      <c r="CL190" s="107"/>
      <c r="CM190" s="107"/>
      <c r="CN190" s="107"/>
      <c r="CO190" s="107"/>
      <c r="CP190" s="107"/>
      <c r="CQ190" s="107"/>
      <c r="CR190" s="107"/>
      <c r="CS190" s="107"/>
    </row>
    <row r="191" spans="1:97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7"/>
      <c r="BZ191" s="107"/>
      <c r="CA191" s="107"/>
      <c r="CB191" s="107"/>
      <c r="CC191" s="107"/>
      <c r="CD191" s="107"/>
      <c r="CE191" s="107"/>
      <c r="CF191" s="107"/>
      <c r="CG191" s="107"/>
      <c r="CH191" s="107"/>
      <c r="CI191" s="107"/>
      <c r="CJ191" s="107"/>
      <c r="CK191" s="107"/>
      <c r="CL191" s="107"/>
      <c r="CM191" s="107"/>
      <c r="CN191" s="107"/>
      <c r="CO191" s="107"/>
      <c r="CP191" s="107"/>
      <c r="CQ191" s="107"/>
      <c r="CR191" s="107"/>
      <c r="CS191" s="107"/>
    </row>
    <row r="192" spans="1:97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07"/>
      <c r="BM192" s="107"/>
      <c r="BN192" s="107"/>
      <c r="BO192" s="107"/>
      <c r="BP192" s="107"/>
      <c r="BQ192" s="107"/>
      <c r="BR192" s="107"/>
      <c r="BS192" s="107"/>
      <c r="BT192" s="107"/>
      <c r="BU192" s="107"/>
      <c r="BV192" s="107"/>
      <c r="BW192" s="107"/>
      <c r="BX192" s="107"/>
      <c r="BY192" s="107"/>
      <c r="BZ192" s="107"/>
      <c r="CA192" s="107"/>
      <c r="CB192" s="107"/>
      <c r="CC192" s="107"/>
      <c r="CD192" s="107"/>
      <c r="CE192" s="107"/>
      <c r="CF192" s="107"/>
      <c r="CG192" s="107"/>
      <c r="CH192" s="107"/>
      <c r="CI192" s="107"/>
      <c r="CJ192" s="107"/>
      <c r="CK192" s="107"/>
      <c r="CL192" s="107"/>
      <c r="CM192" s="107"/>
      <c r="CN192" s="107"/>
      <c r="CO192" s="107"/>
      <c r="CP192" s="107"/>
      <c r="CQ192" s="107"/>
      <c r="CR192" s="107"/>
      <c r="CS192" s="107"/>
    </row>
    <row r="193" spans="1:97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/>
      <c r="BP193" s="107"/>
      <c r="BQ193" s="107"/>
      <c r="BR193" s="107"/>
      <c r="BS193" s="107"/>
      <c r="BT193" s="107"/>
      <c r="BU193" s="107"/>
      <c r="BV193" s="107"/>
      <c r="BW193" s="107"/>
      <c r="BX193" s="107"/>
      <c r="BY193" s="107"/>
      <c r="BZ193" s="107"/>
      <c r="CA193" s="107"/>
      <c r="CB193" s="107"/>
      <c r="CC193" s="107"/>
      <c r="CD193" s="107"/>
      <c r="CE193" s="107"/>
      <c r="CF193" s="107"/>
      <c r="CG193" s="107"/>
      <c r="CH193" s="107"/>
      <c r="CI193" s="107"/>
      <c r="CJ193" s="107"/>
      <c r="CK193" s="107"/>
      <c r="CL193" s="107"/>
      <c r="CM193" s="107"/>
      <c r="CN193" s="107"/>
      <c r="CO193" s="107"/>
      <c r="CP193" s="107"/>
      <c r="CQ193" s="107"/>
      <c r="CR193" s="107"/>
      <c r="CS193" s="107"/>
    </row>
    <row r="194" spans="1:97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M194" s="107"/>
      <c r="BN194" s="107"/>
      <c r="BO194" s="107"/>
      <c r="BP194" s="107"/>
      <c r="BQ194" s="107"/>
      <c r="BR194" s="107"/>
      <c r="BS194" s="107"/>
      <c r="BT194" s="107"/>
      <c r="BU194" s="107"/>
      <c r="BV194" s="107"/>
      <c r="BW194" s="107"/>
      <c r="BX194" s="107"/>
      <c r="BY194" s="107"/>
      <c r="BZ194" s="107"/>
      <c r="CA194" s="107"/>
      <c r="CB194" s="107"/>
      <c r="CC194" s="107"/>
      <c r="CD194" s="107"/>
      <c r="CE194" s="107"/>
      <c r="CF194" s="107"/>
      <c r="CG194" s="107"/>
      <c r="CH194" s="107"/>
      <c r="CI194" s="107"/>
      <c r="CJ194" s="107"/>
      <c r="CK194" s="107"/>
      <c r="CL194" s="107"/>
      <c r="CM194" s="107"/>
      <c r="CN194" s="107"/>
      <c r="CO194" s="107"/>
      <c r="CP194" s="107"/>
      <c r="CQ194" s="107"/>
      <c r="CR194" s="107"/>
      <c r="CS194" s="107"/>
    </row>
    <row r="195" spans="1:97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  <c r="AW195" s="107"/>
      <c r="AX195" s="107"/>
      <c r="AY195" s="107"/>
      <c r="AZ195" s="107"/>
      <c r="BA195" s="107"/>
      <c r="BB195" s="107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M195" s="107"/>
      <c r="BN195" s="107"/>
      <c r="BO195" s="107"/>
      <c r="BP195" s="107"/>
      <c r="BQ195" s="107"/>
      <c r="BR195" s="107"/>
      <c r="BS195" s="107"/>
      <c r="BT195" s="107"/>
      <c r="BU195" s="107"/>
      <c r="BV195" s="107"/>
      <c r="BW195" s="107"/>
      <c r="BX195" s="107"/>
      <c r="BY195" s="107"/>
      <c r="BZ195" s="107"/>
      <c r="CA195" s="107"/>
      <c r="CB195" s="107"/>
      <c r="CC195" s="107"/>
      <c r="CD195" s="107"/>
      <c r="CE195" s="107"/>
      <c r="CF195" s="107"/>
      <c r="CG195" s="107"/>
      <c r="CH195" s="107"/>
      <c r="CI195" s="107"/>
      <c r="CJ195" s="107"/>
      <c r="CK195" s="107"/>
      <c r="CL195" s="107"/>
      <c r="CM195" s="107"/>
      <c r="CN195" s="107"/>
      <c r="CO195" s="107"/>
      <c r="CP195" s="107"/>
      <c r="CQ195" s="107"/>
      <c r="CR195" s="107"/>
      <c r="CS195" s="107"/>
    </row>
    <row r="196" spans="1:97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  <c r="BE196" s="107"/>
      <c r="BF196" s="107"/>
      <c r="BG196" s="107"/>
      <c r="BH196" s="107"/>
      <c r="BI196" s="107"/>
      <c r="BJ196" s="107"/>
      <c r="BK196" s="107"/>
      <c r="BL196" s="107"/>
      <c r="BM196" s="107"/>
      <c r="BN196" s="107"/>
      <c r="BO196" s="107"/>
      <c r="BP196" s="107"/>
      <c r="BQ196" s="107"/>
      <c r="BR196" s="107"/>
      <c r="BS196" s="107"/>
      <c r="BT196" s="107"/>
      <c r="BU196" s="107"/>
      <c r="BV196" s="107"/>
      <c r="BW196" s="107"/>
      <c r="BX196" s="107"/>
      <c r="BY196" s="107"/>
      <c r="BZ196" s="107"/>
      <c r="CA196" s="107"/>
      <c r="CB196" s="107"/>
      <c r="CC196" s="107"/>
      <c r="CD196" s="107"/>
      <c r="CE196" s="107"/>
      <c r="CF196" s="107"/>
      <c r="CG196" s="107"/>
      <c r="CH196" s="107"/>
      <c r="CI196" s="107"/>
      <c r="CJ196" s="107"/>
      <c r="CK196" s="107"/>
      <c r="CL196" s="107"/>
      <c r="CM196" s="107"/>
      <c r="CN196" s="107"/>
      <c r="CO196" s="107"/>
      <c r="CP196" s="107"/>
      <c r="CQ196" s="107"/>
      <c r="CR196" s="107"/>
      <c r="CS196" s="107"/>
    </row>
    <row r="197" spans="1:97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/>
      <c r="BI197" s="107"/>
      <c r="BJ197" s="107"/>
      <c r="BK197" s="107"/>
      <c r="BL197" s="107"/>
      <c r="BM197" s="107"/>
      <c r="BN197" s="107"/>
      <c r="BO197" s="107"/>
      <c r="BP197" s="107"/>
      <c r="BQ197" s="107"/>
      <c r="BR197" s="107"/>
      <c r="BS197" s="107"/>
      <c r="BT197" s="107"/>
      <c r="BU197" s="107"/>
      <c r="BV197" s="107"/>
      <c r="BW197" s="107"/>
      <c r="BX197" s="107"/>
      <c r="BY197" s="107"/>
      <c r="BZ197" s="107"/>
      <c r="CA197" s="107"/>
      <c r="CB197" s="107"/>
      <c r="CC197" s="107"/>
      <c r="CD197" s="107"/>
      <c r="CE197" s="107"/>
      <c r="CF197" s="107"/>
      <c r="CG197" s="107"/>
      <c r="CH197" s="107"/>
      <c r="CI197" s="107"/>
      <c r="CJ197" s="107"/>
      <c r="CK197" s="107"/>
      <c r="CL197" s="107"/>
      <c r="CM197" s="107"/>
      <c r="CN197" s="107"/>
      <c r="CO197" s="107"/>
      <c r="CP197" s="107"/>
      <c r="CQ197" s="107"/>
      <c r="CR197" s="107"/>
      <c r="CS197" s="107"/>
    </row>
    <row r="198" spans="1:97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07"/>
      <c r="BI198" s="107"/>
      <c r="BJ198" s="107"/>
      <c r="BK198" s="107"/>
      <c r="BL198" s="107"/>
      <c r="BM198" s="107"/>
      <c r="BN198" s="107"/>
      <c r="BO198" s="107"/>
      <c r="BP198" s="107"/>
      <c r="BQ198" s="107"/>
      <c r="BR198" s="107"/>
      <c r="BS198" s="107"/>
      <c r="BT198" s="107"/>
      <c r="BU198" s="107"/>
      <c r="BV198" s="107"/>
      <c r="BW198" s="107"/>
      <c r="BX198" s="107"/>
      <c r="BY198" s="107"/>
      <c r="BZ198" s="107"/>
      <c r="CA198" s="107"/>
      <c r="CB198" s="107"/>
      <c r="CC198" s="107"/>
      <c r="CD198" s="107"/>
      <c r="CE198" s="107"/>
      <c r="CF198" s="107"/>
      <c r="CG198" s="107"/>
      <c r="CH198" s="107"/>
      <c r="CI198" s="107"/>
      <c r="CJ198" s="107"/>
      <c r="CK198" s="107"/>
      <c r="CL198" s="107"/>
      <c r="CM198" s="107"/>
      <c r="CN198" s="107"/>
      <c r="CO198" s="107"/>
      <c r="CP198" s="107"/>
      <c r="CQ198" s="107"/>
      <c r="CR198" s="107"/>
      <c r="CS198" s="107"/>
    </row>
    <row r="199" spans="1:97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/>
      <c r="BI199" s="107"/>
      <c r="BJ199" s="107"/>
      <c r="BK199" s="107"/>
      <c r="BL199" s="107"/>
      <c r="BM199" s="107"/>
      <c r="BN199" s="107"/>
      <c r="BO199" s="107"/>
      <c r="BP199" s="107"/>
      <c r="BQ199" s="107"/>
      <c r="BR199" s="107"/>
      <c r="BS199" s="107"/>
      <c r="BT199" s="107"/>
      <c r="BU199" s="107"/>
      <c r="BV199" s="107"/>
      <c r="BW199" s="107"/>
      <c r="BX199" s="107"/>
      <c r="BY199" s="107"/>
      <c r="BZ199" s="107"/>
      <c r="CA199" s="107"/>
      <c r="CB199" s="107"/>
      <c r="CC199" s="107"/>
      <c r="CD199" s="107"/>
      <c r="CE199" s="107"/>
      <c r="CF199" s="107"/>
      <c r="CG199" s="107"/>
      <c r="CH199" s="107"/>
      <c r="CI199" s="107"/>
      <c r="CJ199" s="107"/>
      <c r="CK199" s="107"/>
      <c r="CL199" s="107"/>
      <c r="CM199" s="107"/>
      <c r="CN199" s="107"/>
      <c r="CO199" s="107"/>
      <c r="CP199" s="107"/>
      <c r="CQ199" s="107"/>
      <c r="CR199" s="107"/>
      <c r="CS199" s="107"/>
    </row>
    <row r="200" spans="1:97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O200" s="107"/>
      <c r="BP200" s="107"/>
      <c r="BQ200" s="107"/>
      <c r="BR200" s="107"/>
      <c r="BS200" s="107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</row>
    <row r="201" spans="1:97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/>
      <c r="BI201" s="107"/>
      <c r="BJ201" s="107"/>
      <c r="BK201" s="107"/>
      <c r="BL201" s="107"/>
      <c r="BM201" s="107"/>
      <c r="BN201" s="107"/>
      <c r="BO201" s="107"/>
      <c r="BP201" s="107"/>
      <c r="BQ201" s="107"/>
      <c r="BR201" s="107"/>
      <c r="BS201" s="107"/>
      <c r="BT201" s="107"/>
      <c r="BU201" s="107"/>
      <c r="BV201" s="107"/>
      <c r="BW201" s="107"/>
      <c r="BX201" s="107"/>
      <c r="BY201" s="107"/>
      <c r="BZ201" s="107"/>
      <c r="CA201" s="107"/>
      <c r="CB201" s="107"/>
      <c r="CC201" s="107"/>
      <c r="CD201" s="107"/>
      <c r="CE201" s="107"/>
      <c r="CF201" s="107"/>
      <c r="CG201" s="107"/>
      <c r="CH201" s="107"/>
      <c r="CI201" s="107"/>
      <c r="CJ201" s="107"/>
      <c r="CK201" s="107"/>
      <c r="CL201" s="107"/>
      <c r="CM201" s="107"/>
      <c r="CN201" s="107"/>
      <c r="CO201" s="107"/>
      <c r="CP201" s="107"/>
      <c r="CQ201" s="107"/>
      <c r="CR201" s="107"/>
      <c r="CS201" s="107"/>
    </row>
    <row r="202" spans="1:97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07"/>
      <c r="BI202" s="107"/>
      <c r="BJ202" s="107"/>
      <c r="BK202" s="107"/>
      <c r="BL202" s="107"/>
      <c r="BM202" s="107"/>
      <c r="BN202" s="107"/>
      <c r="BO202" s="107"/>
      <c r="BP202" s="107"/>
      <c r="BQ202" s="107"/>
      <c r="BR202" s="107"/>
      <c r="BS202" s="107"/>
      <c r="BT202" s="107"/>
      <c r="BU202" s="107"/>
      <c r="BV202" s="107"/>
      <c r="BW202" s="107"/>
      <c r="BX202" s="107"/>
      <c r="BY202" s="107"/>
      <c r="BZ202" s="107"/>
      <c r="CA202" s="107"/>
      <c r="CB202" s="107"/>
      <c r="CC202" s="107"/>
      <c r="CD202" s="107"/>
      <c r="CE202" s="107"/>
      <c r="CF202" s="107"/>
      <c r="CG202" s="107"/>
      <c r="CH202" s="107"/>
      <c r="CI202" s="107"/>
      <c r="CJ202" s="107"/>
      <c r="CK202" s="107"/>
      <c r="CL202" s="107"/>
      <c r="CM202" s="107"/>
      <c r="CN202" s="107"/>
      <c r="CO202" s="107"/>
      <c r="CP202" s="107"/>
      <c r="CQ202" s="107"/>
      <c r="CR202" s="107"/>
      <c r="CS202" s="107"/>
    </row>
    <row r="203" spans="1:97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  <c r="BE203" s="107"/>
      <c r="BF203" s="107"/>
      <c r="BG203" s="107"/>
      <c r="BH203" s="107"/>
      <c r="BI203" s="107"/>
      <c r="BJ203" s="107"/>
      <c r="BK203" s="107"/>
      <c r="BL203" s="107"/>
      <c r="BM203" s="107"/>
      <c r="BN203" s="107"/>
      <c r="BO203" s="107"/>
      <c r="BP203" s="107"/>
      <c r="BQ203" s="107"/>
      <c r="BR203" s="107"/>
      <c r="BS203" s="107"/>
      <c r="BT203" s="107"/>
      <c r="BU203" s="107"/>
      <c r="BV203" s="107"/>
      <c r="BW203" s="107"/>
      <c r="BX203" s="107"/>
      <c r="BY203" s="107"/>
      <c r="BZ203" s="107"/>
      <c r="CA203" s="107"/>
      <c r="CB203" s="107"/>
      <c r="CC203" s="107"/>
      <c r="CD203" s="107"/>
      <c r="CE203" s="107"/>
      <c r="CF203" s="107"/>
      <c r="CG203" s="107"/>
      <c r="CH203" s="107"/>
      <c r="CI203" s="107"/>
      <c r="CJ203" s="107"/>
      <c r="CK203" s="107"/>
      <c r="CL203" s="107"/>
      <c r="CM203" s="107"/>
      <c r="CN203" s="107"/>
      <c r="CO203" s="107"/>
      <c r="CP203" s="107"/>
      <c r="CQ203" s="107"/>
      <c r="CR203" s="107"/>
      <c r="CS203" s="107"/>
    </row>
    <row r="204" spans="1:97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107"/>
      <c r="BL204" s="107"/>
      <c r="BM204" s="107"/>
      <c r="BN204" s="107"/>
      <c r="BO204" s="107"/>
      <c r="BP204" s="107"/>
      <c r="BQ204" s="107"/>
      <c r="BR204" s="107"/>
      <c r="BS204" s="107"/>
      <c r="BT204" s="107"/>
      <c r="BU204" s="107"/>
      <c r="BV204" s="107"/>
      <c r="BW204" s="107"/>
      <c r="BX204" s="107"/>
      <c r="BY204" s="107"/>
      <c r="BZ204" s="107"/>
      <c r="CA204" s="107"/>
      <c r="CB204" s="107"/>
      <c r="CC204" s="107"/>
      <c r="CD204" s="107"/>
      <c r="CE204" s="107"/>
      <c r="CF204" s="107"/>
      <c r="CG204" s="107"/>
      <c r="CH204" s="107"/>
      <c r="CI204" s="107"/>
      <c r="CJ204" s="107"/>
      <c r="CK204" s="107"/>
      <c r="CL204" s="107"/>
      <c r="CM204" s="107"/>
      <c r="CN204" s="107"/>
      <c r="CO204" s="107"/>
      <c r="CP204" s="107"/>
      <c r="CQ204" s="107"/>
      <c r="CR204" s="107"/>
      <c r="CS204" s="107"/>
    </row>
    <row r="205" spans="1:97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  <c r="BM205" s="107"/>
      <c r="BN205" s="107"/>
      <c r="BO205" s="107"/>
      <c r="BP205" s="107"/>
      <c r="BQ205" s="107"/>
      <c r="BR205" s="107"/>
      <c r="BS205" s="107"/>
      <c r="BT205" s="107"/>
      <c r="BU205" s="107"/>
      <c r="BV205" s="107"/>
      <c r="BW205" s="107"/>
      <c r="BX205" s="107"/>
      <c r="BY205" s="107"/>
      <c r="BZ205" s="107"/>
      <c r="CA205" s="107"/>
      <c r="CB205" s="107"/>
      <c r="CC205" s="107"/>
      <c r="CD205" s="107"/>
      <c r="CE205" s="107"/>
      <c r="CF205" s="107"/>
      <c r="CG205" s="107"/>
      <c r="CH205" s="107"/>
      <c r="CI205" s="107"/>
      <c r="CJ205" s="107"/>
      <c r="CK205" s="107"/>
      <c r="CL205" s="107"/>
      <c r="CM205" s="107"/>
      <c r="CN205" s="107"/>
      <c r="CO205" s="107"/>
      <c r="CP205" s="107"/>
      <c r="CQ205" s="107"/>
      <c r="CR205" s="107"/>
      <c r="CS205" s="107"/>
    </row>
    <row r="206" spans="1:97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O206" s="107"/>
      <c r="BP206" s="107"/>
      <c r="BQ206" s="107"/>
      <c r="BR206" s="107"/>
      <c r="BS206" s="107"/>
      <c r="BT206" s="107"/>
      <c r="BU206" s="107"/>
      <c r="BV206" s="107"/>
      <c r="BW206" s="107"/>
      <c r="BX206" s="107"/>
      <c r="BY206" s="107"/>
      <c r="BZ206" s="107"/>
      <c r="CA206" s="107"/>
      <c r="CB206" s="107"/>
      <c r="CC206" s="107"/>
      <c r="CD206" s="107"/>
      <c r="CE206" s="107"/>
      <c r="CF206" s="107"/>
      <c r="CG206" s="107"/>
      <c r="CH206" s="107"/>
      <c r="CI206" s="107"/>
      <c r="CJ206" s="107"/>
      <c r="CK206" s="107"/>
      <c r="CL206" s="107"/>
      <c r="CM206" s="107"/>
      <c r="CN206" s="107"/>
      <c r="CO206" s="107"/>
      <c r="CP206" s="107"/>
      <c r="CQ206" s="107"/>
      <c r="CR206" s="107"/>
      <c r="CS206" s="107"/>
    </row>
    <row r="207" spans="1:97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7"/>
      <c r="BQ207" s="107"/>
      <c r="BR207" s="107"/>
      <c r="BS207" s="107"/>
      <c r="BT207" s="107"/>
      <c r="BU207" s="107"/>
      <c r="BV207" s="107"/>
      <c r="BW207" s="107"/>
      <c r="BX207" s="107"/>
      <c r="BY207" s="107"/>
      <c r="BZ207" s="107"/>
      <c r="CA207" s="107"/>
      <c r="CB207" s="107"/>
      <c r="CC207" s="107"/>
      <c r="CD207" s="107"/>
      <c r="CE207" s="107"/>
      <c r="CF207" s="107"/>
      <c r="CG207" s="107"/>
      <c r="CH207" s="107"/>
      <c r="CI207" s="107"/>
      <c r="CJ207" s="107"/>
      <c r="CK207" s="107"/>
      <c r="CL207" s="107"/>
      <c r="CM207" s="107"/>
      <c r="CN207" s="107"/>
      <c r="CO207" s="107"/>
      <c r="CP207" s="107"/>
      <c r="CQ207" s="107"/>
      <c r="CR207" s="107"/>
      <c r="CS207" s="107"/>
    </row>
    <row r="208" spans="1:97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07"/>
      <c r="BI208" s="107"/>
      <c r="BJ208" s="107"/>
      <c r="BK208" s="107"/>
      <c r="BL208" s="107"/>
      <c r="BM208" s="107"/>
      <c r="BN208" s="107"/>
      <c r="BO208" s="107"/>
      <c r="BP208" s="107"/>
      <c r="BQ208" s="107"/>
      <c r="BR208" s="107"/>
      <c r="BS208" s="107"/>
      <c r="BT208" s="107"/>
      <c r="BU208" s="107"/>
      <c r="BV208" s="107"/>
      <c r="BW208" s="107"/>
      <c r="BX208" s="107"/>
      <c r="BY208" s="107"/>
      <c r="BZ208" s="107"/>
      <c r="CA208" s="107"/>
      <c r="CB208" s="107"/>
      <c r="CC208" s="107"/>
      <c r="CD208" s="107"/>
      <c r="CE208" s="107"/>
      <c r="CF208" s="107"/>
      <c r="CG208" s="107"/>
      <c r="CH208" s="107"/>
      <c r="CI208" s="107"/>
      <c r="CJ208" s="107"/>
      <c r="CK208" s="107"/>
      <c r="CL208" s="107"/>
      <c r="CM208" s="107"/>
      <c r="CN208" s="107"/>
      <c r="CO208" s="107"/>
      <c r="CP208" s="107"/>
      <c r="CQ208" s="107"/>
      <c r="CR208" s="107"/>
      <c r="CS208" s="107"/>
    </row>
    <row r="209" spans="1:97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  <c r="BE209" s="107"/>
      <c r="BF209" s="107"/>
      <c r="BG209" s="107"/>
      <c r="BH209" s="107"/>
      <c r="BI209" s="107"/>
      <c r="BJ209" s="107"/>
      <c r="BK209" s="107"/>
      <c r="BL209" s="107"/>
      <c r="BM209" s="107"/>
      <c r="BN209" s="107"/>
      <c r="BO209" s="107"/>
      <c r="BP209" s="107"/>
      <c r="BQ209" s="107"/>
      <c r="BR209" s="107"/>
      <c r="BS209" s="107"/>
      <c r="BT209" s="107"/>
      <c r="BU209" s="107"/>
      <c r="BV209" s="107"/>
      <c r="BW209" s="107"/>
      <c r="BX209" s="107"/>
      <c r="BY209" s="107"/>
      <c r="BZ209" s="107"/>
      <c r="CA209" s="107"/>
      <c r="CB209" s="107"/>
      <c r="CC209" s="107"/>
      <c r="CD209" s="107"/>
      <c r="CE209" s="107"/>
      <c r="CF209" s="107"/>
      <c r="CG209" s="107"/>
      <c r="CH209" s="107"/>
      <c r="CI209" s="107"/>
      <c r="CJ209" s="107"/>
      <c r="CK209" s="107"/>
      <c r="CL209" s="107"/>
      <c r="CM209" s="107"/>
      <c r="CN209" s="107"/>
      <c r="CO209" s="107"/>
      <c r="CP209" s="107"/>
      <c r="CQ209" s="107"/>
      <c r="CR209" s="107"/>
      <c r="CS209" s="107"/>
    </row>
    <row r="210" spans="1:97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O210" s="107"/>
      <c r="BP210" s="107"/>
      <c r="BQ210" s="107"/>
      <c r="BR210" s="107"/>
      <c r="BS210" s="107"/>
      <c r="BT210" s="107"/>
      <c r="BU210" s="107"/>
      <c r="BV210" s="107"/>
      <c r="BW210" s="107"/>
      <c r="BX210" s="107"/>
      <c r="BY210" s="107"/>
      <c r="BZ210" s="107"/>
      <c r="CA210" s="107"/>
      <c r="CB210" s="107"/>
      <c r="CC210" s="107"/>
      <c r="CD210" s="107"/>
      <c r="CE210" s="107"/>
      <c r="CF210" s="107"/>
      <c r="CG210" s="107"/>
      <c r="CH210" s="107"/>
      <c r="CI210" s="107"/>
      <c r="CJ210" s="107"/>
      <c r="CK210" s="107"/>
      <c r="CL210" s="107"/>
      <c r="CM210" s="107"/>
      <c r="CN210" s="107"/>
      <c r="CO210" s="107"/>
      <c r="CP210" s="107"/>
      <c r="CQ210" s="107"/>
      <c r="CR210" s="107"/>
      <c r="CS210" s="107"/>
    </row>
    <row r="211" spans="1:97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/>
      <c r="BP211" s="107"/>
      <c r="BQ211" s="107"/>
      <c r="BR211" s="107"/>
      <c r="BS211" s="107"/>
      <c r="BT211" s="107"/>
      <c r="BU211" s="107"/>
      <c r="BV211" s="107"/>
      <c r="BW211" s="107"/>
      <c r="BX211" s="107"/>
      <c r="BY211" s="107"/>
      <c r="BZ211" s="107"/>
      <c r="CA211" s="107"/>
      <c r="CB211" s="107"/>
      <c r="CC211" s="107"/>
      <c r="CD211" s="107"/>
      <c r="CE211" s="107"/>
      <c r="CF211" s="107"/>
      <c r="CG211" s="107"/>
      <c r="CH211" s="107"/>
      <c r="CI211" s="107"/>
      <c r="CJ211" s="107"/>
      <c r="CK211" s="107"/>
      <c r="CL211" s="107"/>
      <c r="CM211" s="107"/>
      <c r="CN211" s="107"/>
      <c r="CO211" s="107"/>
      <c r="CP211" s="107"/>
      <c r="CQ211" s="107"/>
      <c r="CR211" s="107"/>
      <c r="CS211" s="107"/>
    </row>
    <row r="212" spans="1:97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07"/>
      <c r="BI212" s="107"/>
      <c r="BJ212" s="107"/>
      <c r="BK212" s="107"/>
      <c r="BL212" s="107"/>
      <c r="BM212" s="107"/>
      <c r="BN212" s="107"/>
      <c r="BO212" s="107"/>
      <c r="BP212" s="107"/>
      <c r="BQ212" s="107"/>
      <c r="BR212" s="107"/>
      <c r="BS212" s="107"/>
      <c r="BT212" s="107"/>
      <c r="BU212" s="107"/>
      <c r="BV212" s="107"/>
      <c r="BW212" s="107"/>
      <c r="BX212" s="107"/>
      <c r="BY212" s="107"/>
      <c r="BZ212" s="107"/>
      <c r="CA212" s="107"/>
      <c r="CB212" s="107"/>
      <c r="CC212" s="107"/>
      <c r="CD212" s="107"/>
      <c r="CE212" s="107"/>
      <c r="CF212" s="107"/>
      <c r="CG212" s="107"/>
      <c r="CH212" s="107"/>
      <c r="CI212" s="107"/>
      <c r="CJ212" s="107"/>
      <c r="CK212" s="107"/>
      <c r="CL212" s="107"/>
      <c r="CM212" s="107"/>
      <c r="CN212" s="107"/>
      <c r="CO212" s="107"/>
      <c r="CP212" s="107"/>
      <c r="CQ212" s="107"/>
      <c r="CR212" s="107"/>
      <c r="CS212" s="107"/>
    </row>
    <row r="213" spans="1:97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  <c r="BE213" s="107"/>
      <c r="BF213" s="107"/>
      <c r="BG213" s="107"/>
      <c r="BH213" s="107"/>
      <c r="BI213" s="107"/>
      <c r="BJ213" s="107"/>
      <c r="BK213" s="107"/>
      <c r="BL213" s="107"/>
      <c r="BM213" s="107"/>
      <c r="BN213" s="107"/>
      <c r="BO213" s="107"/>
      <c r="BP213" s="107"/>
      <c r="BQ213" s="107"/>
      <c r="BR213" s="107"/>
      <c r="BS213" s="107"/>
      <c r="BT213" s="107"/>
      <c r="BU213" s="107"/>
      <c r="BV213" s="107"/>
      <c r="BW213" s="107"/>
      <c r="BX213" s="107"/>
      <c r="BY213" s="107"/>
      <c r="BZ213" s="107"/>
      <c r="CA213" s="107"/>
      <c r="CB213" s="107"/>
      <c r="CC213" s="107"/>
      <c r="CD213" s="107"/>
      <c r="CE213" s="107"/>
      <c r="CF213" s="107"/>
      <c r="CG213" s="107"/>
      <c r="CH213" s="107"/>
      <c r="CI213" s="107"/>
      <c r="CJ213" s="107"/>
      <c r="CK213" s="107"/>
      <c r="CL213" s="107"/>
      <c r="CM213" s="107"/>
      <c r="CN213" s="107"/>
      <c r="CO213" s="107"/>
      <c r="CP213" s="107"/>
      <c r="CQ213" s="107"/>
      <c r="CR213" s="107"/>
      <c r="CS213" s="107"/>
    </row>
    <row r="214" spans="1:97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O214" s="107"/>
      <c r="BP214" s="107"/>
      <c r="BQ214" s="107"/>
      <c r="BR214" s="107"/>
      <c r="BS214" s="107"/>
      <c r="BT214" s="107"/>
      <c r="BU214" s="107"/>
      <c r="BV214" s="107"/>
      <c r="BW214" s="107"/>
      <c r="BX214" s="107"/>
      <c r="BY214" s="107"/>
      <c r="BZ214" s="107"/>
      <c r="CA214" s="107"/>
      <c r="CB214" s="107"/>
      <c r="CC214" s="107"/>
      <c r="CD214" s="107"/>
      <c r="CE214" s="107"/>
      <c r="CF214" s="107"/>
      <c r="CG214" s="107"/>
      <c r="CH214" s="107"/>
      <c r="CI214" s="107"/>
      <c r="CJ214" s="107"/>
      <c r="CK214" s="107"/>
      <c r="CL214" s="107"/>
      <c r="CM214" s="107"/>
      <c r="CN214" s="107"/>
      <c r="CO214" s="107"/>
      <c r="CP214" s="107"/>
      <c r="CQ214" s="107"/>
      <c r="CR214" s="107"/>
      <c r="CS214" s="107"/>
    </row>
    <row r="215" spans="1:97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7"/>
      <c r="BQ215" s="107"/>
      <c r="BR215" s="107"/>
      <c r="BS215" s="107"/>
      <c r="BT215" s="107"/>
      <c r="BU215" s="107"/>
      <c r="BV215" s="107"/>
      <c r="BW215" s="107"/>
      <c r="BX215" s="107"/>
      <c r="BY215" s="107"/>
      <c r="BZ215" s="107"/>
      <c r="CA215" s="107"/>
      <c r="CB215" s="107"/>
      <c r="CC215" s="107"/>
      <c r="CD215" s="107"/>
      <c r="CE215" s="107"/>
      <c r="CF215" s="107"/>
      <c r="CG215" s="107"/>
      <c r="CH215" s="107"/>
      <c r="CI215" s="107"/>
      <c r="CJ215" s="107"/>
      <c r="CK215" s="107"/>
      <c r="CL215" s="107"/>
      <c r="CM215" s="107"/>
      <c r="CN215" s="107"/>
      <c r="CO215" s="107"/>
      <c r="CP215" s="107"/>
      <c r="CQ215" s="107"/>
      <c r="CR215" s="107"/>
      <c r="CS215" s="107"/>
    </row>
    <row r="216" spans="1:97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  <c r="BC216" s="107"/>
      <c r="BD216" s="107"/>
      <c r="BE216" s="107"/>
      <c r="BF216" s="107"/>
      <c r="BG216" s="107"/>
      <c r="BH216" s="107"/>
      <c r="BI216" s="107"/>
      <c r="BJ216" s="107"/>
      <c r="BK216" s="107"/>
      <c r="BL216" s="107"/>
      <c r="BM216" s="107"/>
      <c r="BN216" s="107"/>
      <c r="BO216" s="107"/>
      <c r="BP216" s="107"/>
      <c r="BQ216" s="107"/>
      <c r="BR216" s="107"/>
      <c r="BS216" s="107"/>
      <c r="BT216" s="107"/>
      <c r="BU216" s="107"/>
      <c r="BV216" s="107"/>
      <c r="BW216" s="107"/>
      <c r="BX216" s="107"/>
      <c r="BY216" s="107"/>
      <c r="BZ216" s="107"/>
      <c r="CA216" s="107"/>
      <c r="CB216" s="107"/>
      <c r="CC216" s="107"/>
      <c r="CD216" s="107"/>
      <c r="CE216" s="107"/>
      <c r="CF216" s="107"/>
      <c r="CG216" s="107"/>
      <c r="CH216" s="107"/>
      <c r="CI216" s="107"/>
      <c r="CJ216" s="107"/>
      <c r="CK216" s="107"/>
      <c r="CL216" s="107"/>
      <c r="CM216" s="107"/>
      <c r="CN216" s="107"/>
      <c r="CO216" s="107"/>
      <c r="CP216" s="107"/>
      <c r="CQ216" s="107"/>
      <c r="CR216" s="107"/>
      <c r="CS216" s="107"/>
    </row>
    <row r="217" spans="1:97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107"/>
      <c r="BH217" s="107"/>
      <c r="BI217" s="107"/>
      <c r="BJ217" s="107"/>
      <c r="BK217" s="107"/>
      <c r="BL217" s="107"/>
      <c r="BM217" s="107"/>
      <c r="BN217" s="107"/>
      <c r="BO217" s="107"/>
      <c r="BP217" s="107"/>
      <c r="BQ217" s="107"/>
      <c r="BR217" s="107"/>
      <c r="BS217" s="107"/>
      <c r="BT217" s="107"/>
      <c r="BU217" s="107"/>
      <c r="BV217" s="107"/>
      <c r="BW217" s="107"/>
      <c r="BX217" s="107"/>
      <c r="BY217" s="107"/>
      <c r="BZ217" s="107"/>
      <c r="CA217" s="107"/>
      <c r="CB217" s="107"/>
      <c r="CC217" s="107"/>
      <c r="CD217" s="107"/>
      <c r="CE217" s="107"/>
      <c r="CF217" s="107"/>
      <c r="CG217" s="107"/>
      <c r="CH217" s="107"/>
      <c r="CI217" s="107"/>
      <c r="CJ217" s="107"/>
      <c r="CK217" s="107"/>
      <c r="CL217" s="107"/>
      <c r="CM217" s="107"/>
      <c r="CN217" s="107"/>
      <c r="CO217" s="107"/>
      <c r="CP217" s="107"/>
      <c r="CQ217" s="107"/>
      <c r="CR217" s="107"/>
      <c r="CS217" s="107"/>
    </row>
    <row r="218" spans="1:97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  <c r="BP218" s="107"/>
      <c r="BQ218" s="107"/>
      <c r="BR218" s="107"/>
      <c r="BS218" s="107"/>
      <c r="BT218" s="107"/>
      <c r="BU218" s="107"/>
      <c r="BV218" s="107"/>
      <c r="BW218" s="107"/>
      <c r="BX218" s="107"/>
      <c r="BY218" s="107"/>
      <c r="BZ218" s="107"/>
      <c r="CA218" s="107"/>
      <c r="CB218" s="107"/>
      <c r="CC218" s="107"/>
      <c r="CD218" s="107"/>
      <c r="CE218" s="107"/>
      <c r="CF218" s="107"/>
      <c r="CG218" s="107"/>
      <c r="CH218" s="107"/>
      <c r="CI218" s="107"/>
      <c r="CJ218" s="107"/>
      <c r="CK218" s="107"/>
      <c r="CL218" s="107"/>
      <c r="CM218" s="107"/>
      <c r="CN218" s="107"/>
      <c r="CO218" s="107"/>
      <c r="CP218" s="107"/>
      <c r="CQ218" s="107"/>
      <c r="CR218" s="107"/>
      <c r="CS218" s="107"/>
    </row>
    <row r="219" spans="1:97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7"/>
      <c r="BQ219" s="107"/>
      <c r="BR219" s="107"/>
      <c r="BS219" s="107"/>
      <c r="BT219" s="107"/>
      <c r="BU219" s="107"/>
      <c r="BV219" s="107"/>
      <c r="BW219" s="107"/>
      <c r="BX219" s="107"/>
      <c r="BY219" s="107"/>
      <c r="BZ219" s="107"/>
      <c r="CA219" s="107"/>
      <c r="CB219" s="107"/>
      <c r="CC219" s="107"/>
      <c r="CD219" s="107"/>
      <c r="CE219" s="107"/>
      <c r="CF219" s="107"/>
      <c r="CG219" s="107"/>
      <c r="CH219" s="107"/>
      <c r="CI219" s="107"/>
      <c r="CJ219" s="107"/>
      <c r="CK219" s="107"/>
      <c r="CL219" s="107"/>
      <c r="CM219" s="107"/>
      <c r="CN219" s="107"/>
      <c r="CO219" s="107"/>
      <c r="CP219" s="107"/>
      <c r="CQ219" s="107"/>
      <c r="CR219" s="107"/>
      <c r="CS219" s="107"/>
    </row>
    <row r="220" spans="1:97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  <c r="BU220" s="107"/>
      <c r="BV220" s="107"/>
      <c r="BW220" s="107"/>
      <c r="BX220" s="107"/>
      <c r="BY220" s="107"/>
      <c r="BZ220" s="107"/>
      <c r="CA220" s="107"/>
      <c r="CB220" s="107"/>
      <c r="CC220" s="107"/>
      <c r="CD220" s="107"/>
      <c r="CE220" s="107"/>
      <c r="CF220" s="107"/>
      <c r="CG220" s="107"/>
      <c r="CH220" s="107"/>
      <c r="CI220" s="107"/>
      <c r="CJ220" s="107"/>
      <c r="CK220" s="107"/>
      <c r="CL220" s="107"/>
      <c r="CM220" s="107"/>
      <c r="CN220" s="107"/>
      <c r="CO220" s="107"/>
      <c r="CP220" s="107"/>
      <c r="CQ220" s="107"/>
      <c r="CR220" s="107"/>
      <c r="CS220" s="107"/>
    </row>
    <row r="221" spans="1:97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  <c r="BU221" s="107"/>
      <c r="BV221" s="107"/>
      <c r="BW221" s="107"/>
      <c r="BX221" s="107"/>
      <c r="BY221" s="107"/>
      <c r="BZ221" s="107"/>
      <c r="CA221" s="107"/>
      <c r="CB221" s="107"/>
      <c r="CC221" s="107"/>
      <c r="CD221" s="107"/>
      <c r="CE221" s="107"/>
      <c r="CF221" s="107"/>
      <c r="CG221" s="107"/>
      <c r="CH221" s="107"/>
      <c r="CI221" s="107"/>
      <c r="CJ221" s="107"/>
      <c r="CK221" s="107"/>
      <c r="CL221" s="107"/>
      <c r="CM221" s="107"/>
      <c r="CN221" s="107"/>
      <c r="CO221" s="107"/>
      <c r="CP221" s="107"/>
      <c r="CQ221" s="107"/>
      <c r="CR221" s="107"/>
      <c r="CS221" s="107"/>
    </row>
    <row r="222" spans="1:97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  <c r="BU222" s="107"/>
      <c r="BV222" s="107"/>
      <c r="BW222" s="107"/>
      <c r="BX222" s="107"/>
      <c r="BY222" s="107"/>
      <c r="BZ222" s="107"/>
      <c r="CA222" s="107"/>
      <c r="CB222" s="107"/>
      <c r="CC222" s="107"/>
      <c r="CD222" s="107"/>
      <c r="CE222" s="107"/>
      <c r="CF222" s="107"/>
      <c r="CG222" s="107"/>
      <c r="CH222" s="107"/>
      <c r="CI222" s="107"/>
      <c r="CJ222" s="107"/>
      <c r="CK222" s="107"/>
      <c r="CL222" s="107"/>
      <c r="CM222" s="107"/>
      <c r="CN222" s="107"/>
      <c r="CO222" s="107"/>
      <c r="CP222" s="107"/>
      <c r="CQ222" s="107"/>
      <c r="CR222" s="107"/>
      <c r="CS222" s="107"/>
    </row>
    <row r="223" spans="1:97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7"/>
      <c r="BZ223" s="107"/>
      <c r="CA223" s="107"/>
      <c r="CB223" s="107"/>
      <c r="CC223" s="107"/>
      <c r="CD223" s="107"/>
      <c r="CE223" s="107"/>
      <c r="CF223" s="107"/>
      <c r="CG223" s="107"/>
      <c r="CH223" s="107"/>
      <c r="CI223" s="107"/>
      <c r="CJ223" s="107"/>
      <c r="CK223" s="107"/>
      <c r="CL223" s="107"/>
      <c r="CM223" s="107"/>
      <c r="CN223" s="107"/>
      <c r="CO223" s="107"/>
      <c r="CP223" s="107"/>
      <c r="CQ223" s="107"/>
      <c r="CR223" s="107"/>
      <c r="CS223" s="107"/>
    </row>
    <row r="224" spans="1:97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7"/>
      <c r="BZ224" s="107"/>
      <c r="CA224" s="107"/>
      <c r="CB224" s="107"/>
      <c r="CC224" s="107"/>
      <c r="CD224" s="107"/>
      <c r="CE224" s="107"/>
      <c r="CF224" s="107"/>
      <c r="CG224" s="107"/>
      <c r="CH224" s="107"/>
      <c r="CI224" s="107"/>
      <c r="CJ224" s="107"/>
      <c r="CK224" s="107"/>
      <c r="CL224" s="107"/>
      <c r="CM224" s="107"/>
      <c r="CN224" s="107"/>
      <c r="CO224" s="107"/>
      <c r="CP224" s="107"/>
      <c r="CQ224" s="107"/>
      <c r="CR224" s="107"/>
      <c r="CS224" s="107"/>
    </row>
    <row r="225" spans="1:97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  <c r="BU225" s="107"/>
      <c r="BV225" s="107"/>
      <c r="BW225" s="107"/>
      <c r="BX225" s="107"/>
      <c r="BY225" s="107"/>
      <c r="BZ225" s="107"/>
      <c r="CA225" s="107"/>
      <c r="CB225" s="107"/>
      <c r="CC225" s="107"/>
      <c r="CD225" s="107"/>
      <c r="CE225" s="107"/>
      <c r="CF225" s="107"/>
      <c r="CG225" s="107"/>
      <c r="CH225" s="107"/>
      <c r="CI225" s="107"/>
      <c r="CJ225" s="107"/>
      <c r="CK225" s="107"/>
      <c r="CL225" s="107"/>
      <c r="CM225" s="107"/>
      <c r="CN225" s="107"/>
      <c r="CO225" s="107"/>
      <c r="CP225" s="107"/>
      <c r="CQ225" s="107"/>
      <c r="CR225" s="107"/>
      <c r="CS225" s="107"/>
    </row>
    <row r="226" spans="1:97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7"/>
      <c r="BZ226" s="107"/>
      <c r="CA226" s="107"/>
      <c r="CB226" s="107"/>
      <c r="CC226" s="107"/>
      <c r="CD226" s="107"/>
      <c r="CE226" s="107"/>
      <c r="CF226" s="107"/>
      <c r="CG226" s="107"/>
      <c r="CH226" s="107"/>
      <c r="CI226" s="107"/>
      <c r="CJ226" s="107"/>
      <c r="CK226" s="107"/>
      <c r="CL226" s="107"/>
      <c r="CM226" s="107"/>
      <c r="CN226" s="107"/>
      <c r="CO226" s="107"/>
      <c r="CP226" s="107"/>
      <c r="CQ226" s="107"/>
      <c r="CR226" s="107"/>
      <c r="CS226" s="107"/>
    </row>
    <row r="227" spans="1:97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7"/>
      <c r="BZ227" s="107"/>
      <c r="CA227" s="107"/>
      <c r="CB227" s="107"/>
      <c r="CC227" s="107"/>
      <c r="CD227" s="107"/>
      <c r="CE227" s="107"/>
      <c r="CF227" s="107"/>
      <c r="CG227" s="107"/>
      <c r="CH227" s="107"/>
      <c r="CI227" s="107"/>
      <c r="CJ227" s="107"/>
      <c r="CK227" s="107"/>
      <c r="CL227" s="107"/>
      <c r="CM227" s="107"/>
      <c r="CN227" s="107"/>
      <c r="CO227" s="107"/>
      <c r="CP227" s="107"/>
      <c r="CQ227" s="107"/>
      <c r="CR227" s="107"/>
      <c r="CS227" s="107"/>
    </row>
    <row r="228" spans="1:97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  <c r="BU228" s="107"/>
      <c r="BV228" s="107"/>
      <c r="BW228" s="107"/>
      <c r="BX228" s="107"/>
      <c r="BY228" s="107"/>
      <c r="BZ228" s="107"/>
      <c r="CA228" s="107"/>
      <c r="CB228" s="107"/>
      <c r="CC228" s="107"/>
      <c r="CD228" s="107"/>
      <c r="CE228" s="107"/>
      <c r="CF228" s="107"/>
      <c r="CG228" s="107"/>
      <c r="CH228" s="107"/>
      <c r="CI228" s="107"/>
      <c r="CJ228" s="107"/>
      <c r="CK228" s="107"/>
      <c r="CL228" s="107"/>
      <c r="CM228" s="107"/>
      <c r="CN228" s="107"/>
      <c r="CO228" s="107"/>
      <c r="CP228" s="107"/>
      <c r="CQ228" s="107"/>
      <c r="CR228" s="107"/>
      <c r="CS228" s="107"/>
    </row>
    <row r="229" spans="1:97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  <c r="BU229" s="107"/>
      <c r="BV229" s="107"/>
      <c r="BW229" s="107"/>
      <c r="BX229" s="107"/>
      <c r="BY229" s="107"/>
      <c r="BZ229" s="107"/>
      <c r="CA229" s="107"/>
      <c r="CB229" s="107"/>
      <c r="CC229" s="107"/>
      <c r="CD229" s="107"/>
      <c r="CE229" s="107"/>
      <c r="CF229" s="107"/>
      <c r="CG229" s="107"/>
      <c r="CH229" s="107"/>
      <c r="CI229" s="107"/>
      <c r="CJ229" s="107"/>
      <c r="CK229" s="107"/>
      <c r="CL229" s="107"/>
      <c r="CM229" s="107"/>
      <c r="CN229" s="107"/>
      <c r="CO229" s="107"/>
      <c r="CP229" s="107"/>
      <c r="CQ229" s="107"/>
      <c r="CR229" s="107"/>
      <c r="CS229" s="107"/>
    </row>
    <row r="230" spans="1:97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  <c r="BU230" s="107"/>
      <c r="BV230" s="107"/>
      <c r="BW230" s="107"/>
      <c r="BX230" s="107"/>
      <c r="BY230" s="107"/>
      <c r="BZ230" s="107"/>
      <c r="CA230" s="107"/>
      <c r="CB230" s="107"/>
      <c r="CC230" s="107"/>
      <c r="CD230" s="107"/>
      <c r="CE230" s="107"/>
      <c r="CF230" s="107"/>
      <c r="CG230" s="107"/>
      <c r="CH230" s="107"/>
      <c r="CI230" s="107"/>
      <c r="CJ230" s="107"/>
      <c r="CK230" s="107"/>
      <c r="CL230" s="107"/>
      <c r="CM230" s="107"/>
      <c r="CN230" s="107"/>
      <c r="CO230" s="107"/>
      <c r="CP230" s="107"/>
      <c r="CQ230" s="107"/>
      <c r="CR230" s="107"/>
      <c r="CS230" s="107"/>
    </row>
    <row r="231" spans="1:97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7"/>
      <c r="CA231" s="107"/>
      <c r="CB231" s="107"/>
      <c r="CC231" s="107"/>
      <c r="CD231" s="107"/>
      <c r="CE231" s="107"/>
      <c r="CF231" s="107"/>
      <c r="CG231" s="107"/>
      <c r="CH231" s="107"/>
      <c r="CI231" s="107"/>
      <c r="CJ231" s="107"/>
      <c r="CK231" s="107"/>
      <c r="CL231" s="107"/>
      <c r="CM231" s="107"/>
      <c r="CN231" s="107"/>
      <c r="CO231" s="107"/>
      <c r="CP231" s="107"/>
      <c r="CQ231" s="107"/>
      <c r="CR231" s="107"/>
      <c r="CS231" s="107"/>
    </row>
    <row r="232" spans="1:97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  <c r="BU232" s="107"/>
      <c r="BV232" s="107"/>
      <c r="BW232" s="107"/>
      <c r="BX232" s="107"/>
      <c r="BY232" s="107"/>
      <c r="BZ232" s="107"/>
      <c r="CA232" s="107"/>
      <c r="CB232" s="107"/>
      <c r="CC232" s="107"/>
      <c r="CD232" s="107"/>
      <c r="CE232" s="107"/>
      <c r="CF232" s="107"/>
      <c r="CG232" s="107"/>
      <c r="CH232" s="107"/>
      <c r="CI232" s="107"/>
      <c r="CJ232" s="107"/>
      <c r="CK232" s="107"/>
      <c r="CL232" s="107"/>
      <c r="CM232" s="107"/>
      <c r="CN232" s="107"/>
      <c r="CO232" s="107"/>
      <c r="CP232" s="107"/>
      <c r="CQ232" s="107"/>
      <c r="CR232" s="107"/>
      <c r="CS232" s="107"/>
    </row>
    <row r="233" spans="1:97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7"/>
      <c r="CA233" s="107"/>
      <c r="CB233" s="107"/>
      <c r="CC233" s="107"/>
      <c r="CD233" s="107"/>
      <c r="CE233" s="107"/>
      <c r="CF233" s="107"/>
      <c r="CG233" s="107"/>
      <c r="CH233" s="107"/>
      <c r="CI233" s="107"/>
      <c r="CJ233" s="107"/>
      <c r="CK233" s="107"/>
      <c r="CL233" s="107"/>
      <c r="CM233" s="107"/>
      <c r="CN233" s="107"/>
      <c r="CO233" s="107"/>
      <c r="CP233" s="107"/>
      <c r="CQ233" s="107"/>
      <c r="CR233" s="107"/>
      <c r="CS233" s="107"/>
    </row>
    <row r="234" spans="1:97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  <c r="BU234" s="107"/>
      <c r="BV234" s="107"/>
      <c r="BW234" s="107"/>
      <c r="BX234" s="107"/>
      <c r="BY234" s="107"/>
      <c r="BZ234" s="107"/>
      <c r="CA234" s="107"/>
      <c r="CB234" s="107"/>
      <c r="CC234" s="107"/>
      <c r="CD234" s="107"/>
      <c r="CE234" s="107"/>
      <c r="CF234" s="107"/>
      <c r="CG234" s="107"/>
      <c r="CH234" s="107"/>
      <c r="CI234" s="107"/>
      <c r="CJ234" s="107"/>
      <c r="CK234" s="107"/>
      <c r="CL234" s="107"/>
      <c r="CM234" s="107"/>
      <c r="CN234" s="107"/>
      <c r="CO234" s="107"/>
      <c r="CP234" s="107"/>
      <c r="CQ234" s="107"/>
      <c r="CR234" s="107"/>
      <c r="CS234" s="107"/>
    </row>
    <row r="235" spans="1:97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  <c r="BU235" s="107"/>
      <c r="BV235" s="107"/>
      <c r="BW235" s="107"/>
      <c r="BX235" s="107"/>
      <c r="BY235" s="107"/>
      <c r="BZ235" s="107"/>
      <c r="CA235" s="107"/>
      <c r="CB235" s="107"/>
      <c r="CC235" s="107"/>
      <c r="CD235" s="107"/>
      <c r="CE235" s="107"/>
      <c r="CF235" s="107"/>
      <c r="CG235" s="107"/>
      <c r="CH235" s="107"/>
      <c r="CI235" s="107"/>
      <c r="CJ235" s="107"/>
      <c r="CK235" s="107"/>
      <c r="CL235" s="107"/>
      <c r="CM235" s="107"/>
      <c r="CN235" s="107"/>
      <c r="CO235" s="107"/>
      <c r="CP235" s="107"/>
      <c r="CQ235" s="107"/>
      <c r="CR235" s="107"/>
      <c r="CS235" s="107"/>
    </row>
    <row r="236" spans="1:97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  <c r="BU236" s="107"/>
      <c r="BV236" s="107"/>
      <c r="BW236" s="107"/>
      <c r="BX236" s="107"/>
      <c r="BY236" s="107"/>
      <c r="BZ236" s="107"/>
      <c r="CA236" s="107"/>
      <c r="CB236" s="107"/>
      <c r="CC236" s="107"/>
      <c r="CD236" s="107"/>
      <c r="CE236" s="107"/>
      <c r="CF236" s="107"/>
      <c r="CG236" s="107"/>
      <c r="CH236" s="107"/>
      <c r="CI236" s="107"/>
      <c r="CJ236" s="107"/>
      <c r="CK236" s="107"/>
      <c r="CL236" s="107"/>
      <c r="CM236" s="107"/>
      <c r="CN236" s="107"/>
      <c r="CO236" s="107"/>
      <c r="CP236" s="107"/>
      <c r="CQ236" s="107"/>
      <c r="CR236" s="107"/>
      <c r="CS236" s="107"/>
    </row>
    <row r="237" spans="1:97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7"/>
      <c r="BP237" s="107"/>
      <c r="BQ237" s="107"/>
      <c r="BR237" s="107"/>
      <c r="BS237" s="107"/>
      <c r="BT237" s="107"/>
      <c r="BU237" s="107"/>
      <c r="BV237" s="107"/>
      <c r="BW237" s="107"/>
      <c r="BX237" s="107"/>
      <c r="BY237" s="107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7"/>
      <c r="CM237" s="107"/>
      <c r="CN237" s="107"/>
      <c r="CO237" s="107"/>
      <c r="CP237" s="107"/>
      <c r="CQ237" s="107"/>
      <c r="CR237" s="107"/>
      <c r="CS237" s="107"/>
    </row>
    <row r="238" spans="1:97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7"/>
      <c r="CO238" s="107"/>
      <c r="CP238" s="107"/>
      <c r="CQ238" s="107"/>
      <c r="CR238" s="107"/>
      <c r="CS238" s="107"/>
    </row>
    <row r="239" spans="1:97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  <c r="BU239" s="107"/>
      <c r="BV239" s="107"/>
      <c r="BW239" s="107"/>
      <c r="BX239" s="107"/>
      <c r="BY239" s="107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7"/>
    </row>
    <row r="240" spans="1:97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  <c r="BP240" s="107"/>
      <c r="BQ240" s="107"/>
      <c r="BR240" s="107"/>
      <c r="BS240" s="107"/>
      <c r="BT240" s="107"/>
      <c r="BU240" s="107"/>
      <c r="BV240" s="107"/>
      <c r="BW240" s="107"/>
      <c r="BX240" s="107"/>
      <c r="BY240" s="107"/>
      <c r="BZ240" s="107"/>
      <c r="CA240" s="107"/>
      <c r="CB240" s="107"/>
      <c r="CC240" s="107"/>
      <c r="CD240" s="107"/>
      <c r="CE240" s="107"/>
      <c r="CF240" s="107"/>
      <c r="CG240" s="107"/>
      <c r="CH240" s="107"/>
      <c r="CI240" s="107"/>
      <c r="CJ240" s="107"/>
      <c r="CK240" s="107"/>
      <c r="CL240" s="107"/>
      <c r="CM240" s="107"/>
      <c r="CN240" s="107"/>
      <c r="CO240" s="107"/>
      <c r="CP240" s="107"/>
      <c r="CQ240" s="107"/>
      <c r="CR240" s="107"/>
      <c r="CS240" s="107"/>
    </row>
    <row r="241" spans="1:97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7"/>
      <c r="CO241" s="107"/>
      <c r="CP241" s="107"/>
      <c r="CQ241" s="107"/>
      <c r="CR241" s="107"/>
      <c r="CS241" s="107"/>
    </row>
    <row r="242" spans="1:97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7"/>
      <c r="BZ242" s="107"/>
      <c r="CA242" s="107"/>
      <c r="CB242" s="107"/>
      <c r="CC242" s="107"/>
      <c r="CD242" s="107"/>
      <c r="CE242" s="107"/>
      <c r="CF242" s="107"/>
      <c r="CG242" s="107"/>
      <c r="CH242" s="107"/>
      <c r="CI242" s="107"/>
      <c r="CJ242" s="107"/>
      <c r="CK242" s="107"/>
      <c r="CL242" s="107"/>
      <c r="CM242" s="107"/>
      <c r="CN242" s="107"/>
      <c r="CO242" s="107"/>
      <c r="CP242" s="107"/>
      <c r="CQ242" s="107"/>
      <c r="CR242" s="107"/>
      <c r="CS242" s="107"/>
    </row>
    <row r="243" spans="1:97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7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7"/>
      <c r="CM243" s="107"/>
      <c r="CN243" s="107"/>
      <c r="CO243" s="107"/>
      <c r="CP243" s="107"/>
      <c r="CQ243" s="107"/>
      <c r="CR243" s="107"/>
      <c r="CS243" s="107"/>
    </row>
    <row r="244" spans="1:97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7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7"/>
      <c r="CM244" s="107"/>
      <c r="CN244" s="107"/>
      <c r="CO244" s="107"/>
      <c r="CP244" s="107"/>
      <c r="CQ244" s="107"/>
      <c r="CR244" s="107"/>
      <c r="CS244" s="107"/>
    </row>
    <row r="245" spans="1:97" x14ac:dyDescent="0.2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7"/>
      <c r="BN245" s="107"/>
      <c r="BO245" s="107"/>
      <c r="BP245" s="107"/>
      <c r="BQ245" s="107"/>
      <c r="BR245" s="107"/>
      <c r="BS245" s="107"/>
      <c r="BT245" s="107"/>
      <c r="BU245" s="107"/>
      <c r="BV245" s="107"/>
      <c r="BW245" s="107"/>
      <c r="BX245" s="107"/>
      <c r="BY245" s="107"/>
      <c r="BZ245" s="107"/>
      <c r="CA245" s="107"/>
      <c r="CB245" s="107"/>
      <c r="CC245" s="107"/>
      <c r="CD245" s="107"/>
      <c r="CE245" s="107"/>
      <c r="CF245" s="107"/>
      <c r="CG245" s="107"/>
      <c r="CH245" s="107"/>
      <c r="CI245" s="107"/>
      <c r="CJ245" s="107"/>
      <c r="CK245" s="107"/>
      <c r="CL245" s="107"/>
      <c r="CM245" s="107"/>
      <c r="CN245" s="107"/>
      <c r="CO245" s="107"/>
      <c r="CP245" s="107"/>
      <c r="CQ245" s="107"/>
      <c r="CR245" s="107"/>
      <c r="CS245" s="107"/>
    </row>
    <row r="246" spans="1:97" x14ac:dyDescent="0.2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  <c r="BE246" s="107"/>
      <c r="BF246" s="107"/>
      <c r="BG246" s="107"/>
      <c r="BH246" s="107"/>
      <c r="BI246" s="107"/>
      <c r="BJ246" s="107"/>
      <c r="BK246" s="107"/>
      <c r="BL246" s="107"/>
      <c r="BM246" s="107"/>
      <c r="BN246" s="107"/>
      <c r="BO246" s="107"/>
      <c r="BP246" s="107"/>
      <c r="BQ246" s="107"/>
      <c r="BR246" s="107"/>
      <c r="BS246" s="107"/>
      <c r="BT246" s="107"/>
      <c r="BU246" s="107"/>
      <c r="BV246" s="107"/>
      <c r="BW246" s="107"/>
      <c r="BX246" s="107"/>
      <c r="BY246" s="107"/>
      <c r="BZ246" s="107"/>
      <c r="CA246" s="107"/>
      <c r="CB246" s="107"/>
      <c r="CC246" s="107"/>
      <c r="CD246" s="107"/>
      <c r="CE246" s="107"/>
      <c r="CF246" s="107"/>
      <c r="CG246" s="107"/>
      <c r="CH246" s="107"/>
      <c r="CI246" s="107"/>
      <c r="CJ246" s="107"/>
      <c r="CK246" s="107"/>
      <c r="CL246" s="107"/>
      <c r="CM246" s="107"/>
      <c r="CN246" s="107"/>
      <c r="CO246" s="107"/>
      <c r="CP246" s="107"/>
      <c r="CQ246" s="107"/>
      <c r="CR246" s="107"/>
      <c r="CS246" s="107"/>
    </row>
    <row r="247" spans="1:97" x14ac:dyDescent="0.2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O247" s="107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7"/>
      <c r="CA247" s="107"/>
      <c r="CB247" s="107"/>
      <c r="CC247" s="107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7"/>
      <c r="CO247" s="107"/>
      <c r="CP247" s="107"/>
      <c r="CQ247" s="107"/>
      <c r="CR247" s="107"/>
      <c r="CS247" s="107"/>
    </row>
    <row r="248" spans="1:97" x14ac:dyDescent="0.2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7"/>
      <c r="BN248" s="107"/>
      <c r="BO248" s="107"/>
      <c r="BP248" s="107"/>
      <c r="BQ248" s="107"/>
      <c r="BR248" s="107"/>
      <c r="BS248" s="107"/>
      <c r="BT248" s="107"/>
      <c r="BU248" s="107"/>
      <c r="BV248" s="107"/>
      <c r="BW248" s="107"/>
      <c r="BX248" s="107"/>
      <c r="BY248" s="107"/>
      <c r="BZ248" s="107"/>
      <c r="CA248" s="107"/>
      <c r="CB248" s="107"/>
      <c r="CC248" s="107"/>
      <c r="CD248" s="107"/>
      <c r="CE248" s="107"/>
      <c r="CF248" s="107"/>
      <c r="CG248" s="107"/>
      <c r="CH248" s="107"/>
      <c r="CI248" s="107"/>
      <c r="CJ248" s="107"/>
      <c r="CK248" s="107"/>
      <c r="CL248" s="107"/>
      <c r="CM248" s="107"/>
      <c r="CN248" s="107"/>
      <c r="CO248" s="107"/>
      <c r="CP248" s="107"/>
      <c r="CQ248" s="107"/>
      <c r="CR248" s="107"/>
      <c r="CS248" s="107"/>
    </row>
    <row r="249" spans="1:97" x14ac:dyDescent="0.2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  <c r="BP249" s="107"/>
      <c r="BQ249" s="107"/>
      <c r="BR249" s="107"/>
      <c r="BS249" s="107"/>
      <c r="BT249" s="107"/>
      <c r="BU249" s="107"/>
      <c r="BV249" s="107"/>
      <c r="BW249" s="107"/>
      <c r="BX249" s="107"/>
      <c r="BY249" s="107"/>
      <c r="BZ249" s="107"/>
      <c r="CA249" s="107"/>
      <c r="CB249" s="107"/>
      <c r="CC249" s="107"/>
      <c r="CD249" s="107"/>
      <c r="CE249" s="107"/>
      <c r="CF249" s="107"/>
      <c r="CG249" s="107"/>
      <c r="CH249" s="107"/>
      <c r="CI249" s="107"/>
      <c r="CJ249" s="107"/>
      <c r="CK249" s="107"/>
      <c r="CL249" s="107"/>
      <c r="CM249" s="107"/>
      <c r="CN249" s="107"/>
      <c r="CO249" s="107"/>
      <c r="CP249" s="107"/>
      <c r="CQ249" s="107"/>
      <c r="CR249" s="107"/>
      <c r="CS249" s="107"/>
    </row>
    <row r="250" spans="1:97" x14ac:dyDescent="0.2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O250" s="107"/>
      <c r="BP250" s="107"/>
      <c r="BQ250" s="107"/>
      <c r="BR250" s="107"/>
      <c r="BS250" s="107"/>
      <c r="BT250" s="107"/>
      <c r="BU250" s="107"/>
      <c r="BV250" s="107"/>
      <c r="BW250" s="107"/>
      <c r="BX250" s="107"/>
      <c r="BY250" s="107"/>
      <c r="BZ250" s="107"/>
      <c r="CA250" s="107"/>
      <c r="CB250" s="107"/>
      <c r="CC250" s="107"/>
      <c r="CD250" s="107"/>
      <c r="CE250" s="107"/>
      <c r="CF250" s="107"/>
      <c r="CG250" s="107"/>
      <c r="CH250" s="107"/>
      <c r="CI250" s="107"/>
      <c r="CJ250" s="107"/>
      <c r="CK250" s="107"/>
      <c r="CL250" s="107"/>
      <c r="CM250" s="107"/>
      <c r="CN250" s="107"/>
      <c r="CO250" s="107"/>
      <c r="CP250" s="107"/>
      <c r="CQ250" s="107"/>
      <c r="CR250" s="107"/>
      <c r="CS250" s="107"/>
    </row>
    <row r="251" spans="1:97" x14ac:dyDescent="0.2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7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O251" s="107"/>
      <c r="BP251" s="107"/>
      <c r="BQ251" s="107"/>
      <c r="BR251" s="107"/>
      <c r="BS251" s="107"/>
      <c r="BT251" s="107"/>
      <c r="BU251" s="107"/>
      <c r="BV251" s="107"/>
      <c r="BW251" s="107"/>
      <c r="BX251" s="107"/>
      <c r="BY251" s="107"/>
      <c r="BZ251" s="107"/>
      <c r="CA251" s="107"/>
      <c r="CB251" s="107"/>
      <c r="CC251" s="107"/>
      <c r="CD251" s="107"/>
      <c r="CE251" s="107"/>
      <c r="CF251" s="107"/>
      <c r="CG251" s="107"/>
      <c r="CH251" s="107"/>
      <c r="CI251" s="107"/>
      <c r="CJ251" s="107"/>
      <c r="CK251" s="107"/>
      <c r="CL251" s="107"/>
      <c r="CM251" s="107"/>
      <c r="CN251" s="107"/>
      <c r="CO251" s="107"/>
      <c r="CP251" s="107"/>
      <c r="CQ251" s="107"/>
      <c r="CR251" s="107"/>
      <c r="CS251" s="107"/>
    </row>
    <row r="252" spans="1:97" x14ac:dyDescent="0.2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  <c r="BP252" s="107"/>
      <c r="BQ252" s="107"/>
      <c r="BR252" s="107"/>
      <c r="BS252" s="107"/>
      <c r="BT252" s="107"/>
      <c r="BU252" s="107"/>
      <c r="BV252" s="107"/>
      <c r="BW252" s="107"/>
      <c r="BX252" s="107"/>
      <c r="BY252" s="107"/>
      <c r="BZ252" s="107"/>
      <c r="CA252" s="107"/>
      <c r="CB252" s="107"/>
      <c r="CC252" s="107"/>
      <c r="CD252" s="107"/>
      <c r="CE252" s="107"/>
      <c r="CF252" s="107"/>
      <c r="CG252" s="107"/>
      <c r="CH252" s="107"/>
      <c r="CI252" s="107"/>
      <c r="CJ252" s="107"/>
      <c r="CK252" s="107"/>
      <c r="CL252" s="107"/>
      <c r="CM252" s="107"/>
      <c r="CN252" s="107"/>
      <c r="CO252" s="107"/>
      <c r="CP252" s="107"/>
      <c r="CQ252" s="107"/>
      <c r="CR252" s="107"/>
      <c r="CS252" s="107"/>
    </row>
    <row r="253" spans="1:97" x14ac:dyDescent="0.2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107"/>
      <c r="BT253" s="107"/>
      <c r="BU253" s="107"/>
      <c r="BV253" s="107"/>
      <c r="BW253" s="107"/>
      <c r="BX253" s="107"/>
      <c r="BY253" s="107"/>
      <c r="BZ253" s="107"/>
      <c r="CA253" s="107"/>
      <c r="CB253" s="107"/>
      <c r="CC253" s="107"/>
      <c r="CD253" s="107"/>
      <c r="CE253" s="107"/>
      <c r="CF253" s="107"/>
      <c r="CG253" s="107"/>
      <c r="CH253" s="107"/>
      <c r="CI253" s="107"/>
      <c r="CJ253" s="107"/>
      <c r="CK253" s="107"/>
      <c r="CL253" s="107"/>
      <c r="CM253" s="107"/>
      <c r="CN253" s="107"/>
      <c r="CO253" s="107"/>
      <c r="CP253" s="107"/>
      <c r="CQ253" s="107"/>
      <c r="CR253" s="107"/>
      <c r="CS253" s="107"/>
    </row>
    <row r="254" spans="1:97" x14ac:dyDescent="0.25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7"/>
      <c r="BZ254" s="107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7"/>
      <c r="CM254" s="107"/>
      <c r="CN254" s="107"/>
      <c r="CO254" s="107"/>
      <c r="CP254" s="107"/>
      <c r="CQ254" s="107"/>
      <c r="CR254" s="107"/>
      <c r="CS254" s="107"/>
    </row>
    <row r="255" spans="1:97" x14ac:dyDescent="0.2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7"/>
      <c r="BQ255" s="107"/>
      <c r="BR255" s="107"/>
      <c r="BS255" s="107"/>
      <c r="BT255" s="107"/>
      <c r="BU255" s="107"/>
      <c r="BV255" s="107"/>
      <c r="BW255" s="107"/>
      <c r="BX255" s="107"/>
      <c r="BY255" s="107"/>
      <c r="BZ255" s="107"/>
      <c r="CA255" s="107"/>
      <c r="CB255" s="107"/>
      <c r="CC255" s="107"/>
      <c r="CD255" s="107"/>
      <c r="CE255" s="107"/>
      <c r="CF255" s="107"/>
      <c r="CG255" s="107"/>
      <c r="CH255" s="107"/>
      <c r="CI255" s="107"/>
      <c r="CJ255" s="107"/>
      <c r="CK255" s="107"/>
      <c r="CL255" s="107"/>
      <c r="CM255" s="107"/>
      <c r="CN255" s="107"/>
      <c r="CO255" s="107"/>
      <c r="CP255" s="107"/>
      <c r="CQ255" s="107"/>
      <c r="CR255" s="107"/>
      <c r="CS255" s="107"/>
    </row>
    <row r="256" spans="1:97" x14ac:dyDescent="0.25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  <c r="BU256" s="107"/>
      <c r="BV256" s="107"/>
      <c r="BW256" s="107"/>
      <c r="BX256" s="107"/>
      <c r="BY256" s="107"/>
      <c r="BZ256" s="107"/>
      <c r="CA256" s="107"/>
      <c r="CB256" s="107"/>
      <c r="CC256" s="107"/>
      <c r="CD256" s="107"/>
      <c r="CE256" s="107"/>
      <c r="CF256" s="107"/>
      <c r="CG256" s="107"/>
      <c r="CH256" s="107"/>
      <c r="CI256" s="107"/>
      <c r="CJ256" s="107"/>
      <c r="CK256" s="107"/>
      <c r="CL256" s="107"/>
      <c r="CM256" s="107"/>
      <c r="CN256" s="107"/>
      <c r="CO256" s="107"/>
      <c r="CP256" s="107"/>
      <c r="CQ256" s="107"/>
      <c r="CR256" s="107"/>
      <c r="CS256" s="107"/>
    </row>
    <row r="257" spans="1:97" x14ac:dyDescent="0.25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  <c r="BP257" s="107"/>
      <c r="BQ257" s="107"/>
      <c r="BR257" s="107"/>
      <c r="BS257" s="107"/>
      <c r="BT257" s="107"/>
      <c r="BU257" s="107"/>
      <c r="BV257" s="107"/>
      <c r="BW257" s="107"/>
      <c r="BX257" s="107"/>
      <c r="BY257" s="107"/>
      <c r="BZ257" s="107"/>
      <c r="CA257" s="107"/>
      <c r="CB257" s="107"/>
      <c r="CC257" s="107"/>
      <c r="CD257" s="107"/>
      <c r="CE257" s="107"/>
      <c r="CF257" s="107"/>
      <c r="CG257" s="107"/>
      <c r="CH257" s="107"/>
      <c r="CI257" s="107"/>
      <c r="CJ257" s="107"/>
      <c r="CK257" s="107"/>
      <c r="CL257" s="107"/>
      <c r="CM257" s="107"/>
      <c r="CN257" s="107"/>
      <c r="CO257" s="107"/>
      <c r="CP257" s="107"/>
      <c r="CQ257" s="107"/>
      <c r="CR257" s="107"/>
      <c r="CS257" s="107"/>
    </row>
    <row r="258" spans="1:97" x14ac:dyDescent="0.25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  <c r="BP258" s="107"/>
      <c r="BQ258" s="107"/>
      <c r="BR258" s="107"/>
      <c r="BS258" s="107"/>
      <c r="BT258" s="107"/>
      <c r="BU258" s="107"/>
      <c r="BV258" s="107"/>
      <c r="BW258" s="107"/>
      <c r="BX258" s="107"/>
      <c r="BY258" s="107"/>
      <c r="BZ258" s="107"/>
      <c r="CA258" s="107"/>
      <c r="CB258" s="107"/>
      <c r="CC258" s="107"/>
      <c r="CD258" s="107"/>
      <c r="CE258" s="107"/>
      <c r="CF258" s="107"/>
      <c r="CG258" s="107"/>
      <c r="CH258" s="107"/>
      <c r="CI258" s="107"/>
      <c r="CJ258" s="107"/>
      <c r="CK258" s="107"/>
      <c r="CL258" s="107"/>
      <c r="CM258" s="107"/>
      <c r="CN258" s="107"/>
      <c r="CO258" s="107"/>
      <c r="CP258" s="107"/>
      <c r="CQ258" s="107"/>
      <c r="CR258" s="107"/>
      <c r="CS258" s="107"/>
    </row>
    <row r="259" spans="1:97" x14ac:dyDescent="0.25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7"/>
      <c r="BR259" s="107"/>
      <c r="BS259" s="107"/>
      <c r="BT259" s="107"/>
      <c r="BU259" s="107"/>
      <c r="BV259" s="107"/>
      <c r="BW259" s="107"/>
      <c r="BX259" s="107"/>
      <c r="BY259" s="107"/>
      <c r="BZ259" s="107"/>
      <c r="CA259" s="107"/>
      <c r="CB259" s="107"/>
      <c r="CC259" s="107"/>
      <c r="CD259" s="107"/>
      <c r="CE259" s="107"/>
      <c r="CF259" s="107"/>
      <c r="CG259" s="107"/>
      <c r="CH259" s="107"/>
      <c r="CI259" s="107"/>
      <c r="CJ259" s="107"/>
      <c r="CK259" s="107"/>
      <c r="CL259" s="107"/>
      <c r="CM259" s="107"/>
      <c r="CN259" s="107"/>
      <c r="CO259" s="107"/>
      <c r="CP259" s="107"/>
      <c r="CQ259" s="107"/>
      <c r="CR259" s="107"/>
      <c r="CS259" s="107"/>
    </row>
    <row r="260" spans="1:97" x14ac:dyDescent="0.25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  <c r="BP260" s="107"/>
      <c r="BQ260" s="107"/>
      <c r="BR260" s="107"/>
      <c r="BS260" s="107"/>
      <c r="BT260" s="107"/>
      <c r="BU260" s="107"/>
      <c r="BV260" s="107"/>
      <c r="BW260" s="107"/>
      <c r="BX260" s="107"/>
      <c r="BY260" s="107"/>
      <c r="BZ260" s="107"/>
      <c r="CA260" s="107"/>
      <c r="CB260" s="107"/>
      <c r="CC260" s="107"/>
      <c r="CD260" s="107"/>
      <c r="CE260" s="107"/>
      <c r="CF260" s="107"/>
      <c r="CG260" s="107"/>
      <c r="CH260" s="107"/>
      <c r="CI260" s="107"/>
      <c r="CJ260" s="107"/>
      <c r="CK260" s="107"/>
      <c r="CL260" s="107"/>
      <c r="CM260" s="107"/>
      <c r="CN260" s="107"/>
      <c r="CO260" s="107"/>
      <c r="CP260" s="107"/>
      <c r="CQ260" s="107"/>
      <c r="CR260" s="107"/>
      <c r="CS260" s="107"/>
    </row>
    <row r="261" spans="1:97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  <c r="BP261" s="107"/>
      <c r="BQ261" s="107"/>
      <c r="BR261" s="107"/>
      <c r="BS261" s="107"/>
      <c r="BT261" s="107"/>
      <c r="BU261" s="107"/>
      <c r="BV261" s="107"/>
      <c r="BW261" s="107"/>
      <c r="BX261" s="107"/>
      <c r="BY261" s="107"/>
      <c r="BZ261" s="107"/>
      <c r="CA261" s="107"/>
      <c r="CB261" s="107"/>
      <c r="CC261" s="107"/>
      <c r="CD261" s="107"/>
      <c r="CE261" s="107"/>
      <c r="CF261" s="107"/>
      <c r="CG261" s="107"/>
      <c r="CH261" s="107"/>
      <c r="CI261" s="107"/>
      <c r="CJ261" s="107"/>
      <c r="CK261" s="107"/>
      <c r="CL261" s="107"/>
      <c r="CM261" s="107"/>
      <c r="CN261" s="107"/>
      <c r="CO261" s="107"/>
      <c r="CP261" s="107"/>
      <c r="CQ261" s="107"/>
      <c r="CR261" s="107"/>
      <c r="CS261" s="107"/>
    </row>
    <row r="262" spans="1:97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  <c r="BP262" s="107"/>
      <c r="BQ262" s="107"/>
      <c r="BR262" s="107"/>
      <c r="BS262" s="107"/>
      <c r="BT262" s="107"/>
      <c r="BU262" s="107"/>
      <c r="BV262" s="107"/>
      <c r="BW262" s="107"/>
      <c r="BX262" s="107"/>
      <c r="BY262" s="107"/>
      <c r="BZ262" s="107"/>
      <c r="CA262" s="107"/>
      <c r="CB262" s="107"/>
      <c r="CC262" s="107"/>
      <c r="CD262" s="107"/>
      <c r="CE262" s="107"/>
      <c r="CF262" s="107"/>
      <c r="CG262" s="107"/>
      <c r="CH262" s="107"/>
      <c r="CI262" s="107"/>
      <c r="CJ262" s="107"/>
      <c r="CK262" s="107"/>
      <c r="CL262" s="107"/>
      <c r="CM262" s="107"/>
      <c r="CN262" s="107"/>
      <c r="CO262" s="107"/>
      <c r="CP262" s="107"/>
      <c r="CQ262" s="107"/>
      <c r="CR262" s="107"/>
      <c r="CS262" s="107"/>
    </row>
    <row r="263" spans="1:97" x14ac:dyDescent="0.25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  <c r="BP263" s="107"/>
      <c r="BQ263" s="107"/>
      <c r="BR263" s="107"/>
      <c r="BS263" s="107"/>
      <c r="BT263" s="107"/>
      <c r="BU263" s="107"/>
      <c r="BV263" s="107"/>
      <c r="BW263" s="107"/>
      <c r="BX263" s="107"/>
      <c r="BY263" s="107"/>
      <c r="BZ263" s="107"/>
      <c r="CA263" s="107"/>
      <c r="CB263" s="107"/>
      <c r="CC263" s="107"/>
      <c r="CD263" s="107"/>
      <c r="CE263" s="107"/>
      <c r="CF263" s="107"/>
      <c r="CG263" s="107"/>
      <c r="CH263" s="107"/>
      <c r="CI263" s="107"/>
      <c r="CJ263" s="107"/>
      <c r="CK263" s="107"/>
      <c r="CL263" s="107"/>
      <c r="CM263" s="107"/>
      <c r="CN263" s="107"/>
      <c r="CO263" s="107"/>
      <c r="CP263" s="107"/>
      <c r="CQ263" s="107"/>
      <c r="CR263" s="107"/>
      <c r="CS263" s="107"/>
    </row>
    <row r="264" spans="1:97" x14ac:dyDescent="0.25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  <c r="BP264" s="107"/>
      <c r="BQ264" s="107"/>
      <c r="BR264" s="107"/>
      <c r="BS264" s="107"/>
      <c r="BT264" s="107"/>
      <c r="BU264" s="107"/>
      <c r="BV264" s="107"/>
      <c r="BW264" s="107"/>
      <c r="BX264" s="107"/>
      <c r="BY264" s="107"/>
      <c r="BZ264" s="107"/>
      <c r="CA264" s="107"/>
      <c r="CB264" s="107"/>
      <c r="CC264" s="107"/>
      <c r="CD264" s="107"/>
      <c r="CE264" s="107"/>
      <c r="CF264" s="107"/>
      <c r="CG264" s="107"/>
      <c r="CH264" s="107"/>
      <c r="CI264" s="107"/>
      <c r="CJ264" s="107"/>
      <c r="CK264" s="107"/>
      <c r="CL264" s="107"/>
      <c r="CM264" s="107"/>
      <c r="CN264" s="107"/>
      <c r="CO264" s="107"/>
      <c r="CP264" s="107"/>
      <c r="CQ264" s="107"/>
      <c r="CR264" s="107"/>
      <c r="CS264" s="107"/>
    </row>
    <row r="265" spans="1:97" x14ac:dyDescent="0.2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  <c r="BP265" s="107"/>
      <c r="BQ265" s="107"/>
      <c r="BR265" s="107"/>
      <c r="BS265" s="107"/>
      <c r="BT265" s="107"/>
      <c r="BU265" s="107"/>
      <c r="BV265" s="107"/>
      <c r="BW265" s="107"/>
      <c r="BX265" s="107"/>
      <c r="BY265" s="107"/>
      <c r="BZ265" s="107"/>
      <c r="CA265" s="107"/>
      <c r="CB265" s="107"/>
      <c r="CC265" s="107"/>
      <c r="CD265" s="107"/>
      <c r="CE265" s="107"/>
      <c r="CF265" s="107"/>
      <c r="CG265" s="107"/>
      <c r="CH265" s="107"/>
      <c r="CI265" s="107"/>
      <c r="CJ265" s="107"/>
      <c r="CK265" s="107"/>
      <c r="CL265" s="107"/>
      <c r="CM265" s="107"/>
      <c r="CN265" s="107"/>
      <c r="CO265" s="107"/>
      <c r="CP265" s="107"/>
      <c r="CQ265" s="107"/>
      <c r="CR265" s="107"/>
      <c r="CS265" s="107"/>
    </row>
    <row r="266" spans="1:97" x14ac:dyDescent="0.25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7"/>
      <c r="AY266" s="107"/>
      <c r="AZ266" s="107"/>
      <c r="BA266" s="107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O266" s="107"/>
      <c r="BP266" s="107"/>
      <c r="BQ266" s="107"/>
      <c r="BR266" s="107"/>
      <c r="BS266" s="107"/>
      <c r="BT266" s="107"/>
      <c r="BU266" s="107"/>
      <c r="BV266" s="107"/>
      <c r="BW266" s="107"/>
      <c r="BX266" s="107"/>
      <c r="BY266" s="107"/>
      <c r="BZ266" s="107"/>
      <c r="CA266" s="107"/>
      <c r="CB266" s="107"/>
      <c r="CC266" s="107"/>
      <c r="CD266" s="107"/>
      <c r="CE266" s="107"/>
      <c r="CF266" s="107"/>
      <c r="CG266" s="107"/>
      <c r="CH266" s="107"/>
      <c r="CI266" s="107"/>
      <c r="CJ266" s="107"/>
      <c r="CK266" s="107"/>
      <c r="CL266" s="107"/>
      <c r="CM266" s="107"/>
      <c r="CN266" s="107"/>
      <c r="CO266" s="107"/>
      <c r="CP266" s="107"/>
      <c r="CQ266" s="107"/>
      <c r="CR266" s="107"/>
      <c r="CS266" s="107"/>
    </row>
    <row r="267" spans="1:97" x14ac:dyDescent="0.25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  <c r="BU267" s="107"/>
      <c r="BV267" s="107"/>
      <c r="BW267" s="107"/>
      <c r="BX267" s="107"/>
      <c r="BY267" s="107"/>
      <c r="BZ267" s="107"/>
      <c r="CA267" s="107"/>
      <c r="CB267" s="107"/>
      <c r="CC267" s="107"/>
      <c r="CD267" s="107"/>
      <c r="CE267" s="107"/>
      <c r="CF267" s="107"/>
      <c r="CG267" s="107"/>
      <c r="CH267" s="107"/>
      <c r="CI267" s="107"/>
      <c r="CJ267" s="107"/>
      <c r="CK267" s="107"/>
      <c r="CL267" s="107"/>
      <c r="CM267" s="107"/>
      <c r="CN267" s="107"/>
      <c r="CO267" s="107"/>
      <c r="CP267" s="107"/>
      <c r="CQ267" s="107"/>
      <c r="CR267" s="107"/>
      <c r="CS267" s="107"/>
    </row>
    <row r="268" spans="1:97" x14ac:dyDescent="0.25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  <c r="BP268" s="107"/>
      <c r="BQ268" s="107"/>
      <c r="BR268" s="107"/>
      <c r="BS268" s="107"/>
      <c r="BT268" s="107"/>
      <c r="BU268" s="107"/>
      <c r="BV268" s="107"/>
      <c r="BW268" s="107"/>
      <c r="BX268" s="107"/>
      <c r="BY268" s="107"/>
      <c r="BZ268" s="107"/>
      <c r="CA268" s="107"/>
      <c r="CB268" s="107"/>
      <c r="CC268" s="107"/>
      <c r="CD268" s="107"/>
      <c r="CE268" s="107"/>
      <c r="CF268" s="107"/>
      <c r="CG268" s="107"/>
      <c r="CH268" s="107"/>
      <c r="CI268" s="107"/>
      <c r="CJ268" s="107"/>
      <c r="CK268" s="107"/>
      <c r="CL268" s="107"/>
      <c r="CM268" s="107"/>
      <c r="CN268" s="107"/>
      <c r="CO268" s="107"/>
      <c r="CP268" s="107"/>
      <c r="CQ268" s="107"/>
      <c r="CR268" s="107"/>
      <c r="CS268" s="107"/>
    </row>
    <row r="269" spans="1:97" x14ac:dyDescent="0.25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  <c r="BP269" s="107"/>
      <c r="BQ269" s="107"/>
      <c r="BR269" s="107"/>
      <c r="BS269" s="107"/>
      <c r="BT269" s="107"/>
      <c r="BU269" s="107"/>
      <c r="BV269" s="107"/>
      <c r="BW269" s="107"/>
      <c r="BX269" s="107"/>
      <c r="BY269" s="107"/>
      <c r="BZ269" s="107"/>
      <c r="CA269" s="107"/>
      <c r="CB269" s="107"/>
      <c r="CC269" s="107"/>
      <c r="CD269" s="107"/>
      <c r="CE269" s="107"/>
      <c r="CF269" s="107"/>
      <c r="CG269" s="107"/>
      <c r="CH269" s="107"/>
      <c r="CI269" s="107"/>
      <c r="CJ269" s="107"/>
      <c r="CK269" s="107"/>
      <c r="CL269" s="107"/>
      <c r="CM269" s="107"/>
      <c r="CN269" s="107"/>
      <c r="CO269" s="107"/>
      <c r="CP269" s="107"/>
      <c r="CQ269" s="107"/>
      <c r="CR269" s="107"/>
      <c r="CS269" s="107"/>
    </row>
    <row r="270" spans="1:97" x14ac:dyDescent="0.25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  <c r="BP270" s="107"/>
      <c r="BQ270" s="107"/>
      <c r="BR270" s="107"/>
      <c r="BS270" s="107"/>
      <c r="BT270" s="107"/>
      <c r="BU270" s="107"/>
      <c r="BV270" s="107"/>
      <c r="BW270" s="107"/>
      <c r="BX270" s="107"/>
      <c r="BY270" s="107"/>
      <c r="BZ270" s="107"/>
      <c r="CA270" s="107"/>
      <c r="CB270" s="107"/>
      <c r="CC270" s="107"/>
      <c r="CD270" s="107"/>
      <c r="CE270" s="107"/>
      <c r="CF270" s="107"/>
      <c r="CG270" s="107"/>
      <c r="CH270" s="107"/>
      <c r="CI270" s="107"/>
      <c r="CJ270" s="107"/>
      <c r="CK270" s="107"/>
      <c r="CL270" s="107"/>
      <c r="CM270" s="107"/>
      <c r="CN270" s="107"/>
      <c r="CO270" s="107"/>
      <c r="CP270" s="107"/>
      <c r="CQ270" s="107"/>
      <c r="CR270" s="107"/>
      <c r="CS270" s="107"/>
    </row>
    <row r="271" spans="1:97" x14ac:dyDescent="0.25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  <c r="BU271" s="107"/>
      <c r="BV271" s="107"/>
      <c r="BW271" s="107"/>
      <c r="BX271" s="107"/>
      <c r="BY271" s="107"/>
      <c r="BZ271" s="107"/>
      <c r="CA271" s="107"/>
      <c r="CB271" s="107"/>
      <c r="CC271" s="107"/>
      <c r="CD271" s="107"/>
      <c r="CE271" s="107"/>
      <c r="CF271" s="107"/>
      <c r="CG271" s="107"/>
      <c r="CH271" s="107"/>
      <c r="CI271" s="107"/>
      <c r="CJ271" s="107"/>
      <c r="CK271" s="107"/>
      <c r="CL271" s="107"/>
      <c r="CM271" s="107"/>
      <c r="CN271" s="107"/>
      <c r="CO271" s="107"/>
      <c r="CP271" s="107"/>
      <c r="CQ271" s="107"/>
      <c r="CR271" s="107"/>
      <c r="CS271" s="107"/>
    </row>
    <row r="272" spans="1:97" x14ac:dyDescent="0.25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  <c r="BU272" s="107"/>
      <c r="BV272" s="107"/>
      <c r="BW272" s="107"/>
      <c r="BX272" s="107"/>
      <c r="BY272" s="107"/>
      <c r="BZ272" s="107"/>
      <c r="CA272" s="107"/>
      <c r="CB272" s="107"/>
      <c r="CC272" s="107"/>
      <c r="CD272" s="107"/>
      <c r="CE272" s="107"/>
      <c r="CF272" s="107"/>
      <c r="CG272" s="107"/>
      <c r="CH272" s="107"/>
      <c r="CI272" s="107"/>
      <c r="CJ272" s="107"/>
      <c r="CK272" s="107"/>
      <c r="CL272" s="107"/>
      <c r="CM272" s="107"/>
      <c r="CN272" s="107"/>
      <c r="CO272" s="107"/>
      <c r="CP272" s="107"/>
      <c r="CQ272" s="107"/>
      <c r="CR272" s="107"/>
      <c r="CS272" s="107"/>
    </row>
    <row r="273" spans="1:97" x14ac:dyDescent="0.25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  <c r="BP273" s="107"/>
      <c r="BQ273" s="107"/>
      <c r="BR273" s="107"/>
      <c r="BS273" s="107"/>
      <c r="BT273" s="107"/>
      <c r="BU273" s="107"/>
      <c r="BV273" s="107"/>
      <c r="BW273" s="107"/>
      <c r="BX273" s="107"/>
      <c r="BY273" s="107"/>
      <c r="BZ273" s="107"/>
      <c r="CA273" s="107"/>
      <c r="CB273" s="107"/>
      <c r="CC273" s="107"/>
      <c r="CD273" s="107"/>
      <c r="CE273" s="107"/>
      <c r="CF273" s="107"/>
      <c r="CG273" s="107"/>
      <c r="CH273" s="107"/>
      <c r="CI273" s="107"/>
      <c r="CJ273" s="107"/>
      <c r="CK273" s="107"/>
      <c r="CL273" s="107"/>
      <c r="CM273" s="107"/>
      <c r="CN273" s="107"/>
      <c r="CO273" s="107"/>
      <c r="CP273" s="107"/>
      <c r="CQ273" s="107"/>
      <c r="CR273" s="107"/>
      <c r="CS273" s="107"/>
    </row>
    <row r="274" spans="1:97" x14ac:dyDescent="0.25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  <c r="CF274" s="107"/>
      <c r="CG274" s="107"/>
      <c r="CH274" s="107"/>
      <c r="CI274" s="107"/>
      <c r="CJ274" s="107"/>
      <c r="CK274" s="107"/>
      <c r="CL274" s="107"/>
      <c r="CM274" s="107"/>
      <c r="CN274" s="107"/>
      <c r="CO274" s="107"/>
      <c r="CP274" s="107"/>
      <c r="CQ274" s="107"/>
      <c r="CR274" s="107"/>
      <c r="CS274" s="107"/>
    </row>
    <row r="275" spans="1:97" x14ac:dyDescent="0.2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7"/>
      <c r="AY275" s="107"/>
      <c r="AZ275" s="107"/>
      <c r="BA275" s="107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O275" s="107"/>
      <c r="BP275" s="107"/>
      <c r="BQ275" s="107"/>
      <c r="BR275" s="107"/>
      <c r="BS275" s="107"/>
      <c r="BT275" s="107"/>
      <c r="BU275" s="107"/>
      <c r="BV275" s="107"/>
      <c r="BW275" s="107"/>
      <c r="BX275" s="107"/>
      <c r="BY275" s="107"/>
      <c r="BZ275" s="107"/>
      <c r="CA275" s="107"/>
      <c r="CB275" s="107"/>
      <c r="CC275" s="107"/>
      <c r="CD275" s="107"/>
      <c r="CE275" s="107"/>
      <c r="CF275" s="107"/>
      <c r="CG275" s="107"/>
      <c r="CH275" s="107"/>
      <c r="CI275" s="107"/>
      <c r="CJ275" s="107"/>
      <c r="CK275" s="107"/>
      <c r="CL275" s="107"/>
      <c r="CM275" s="107"/>
      <c r="CN275" s="107"/>
      <c r="CO275" s="107"/>
      <c r="CP275" s="107"/>
      <c r="CQ275" s="107"/>
      <c r="CR275" s="107"/>
      <c r="CS275" s="107"/>
    </row>
    <row r="276" spans="1:97" x14ac:dyDescent="0.25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7"/>
      <c r="AY276" s="107"/>
      <c r="AZ276" s="107"/>
      <c r="BA276" s="107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O276" s="107"/>
      <c r="BP276" s="107"/>
      <c r="BQ276" s="107"/>
      <c r="BR276" s="107"/>
      <c r="BS276" s="107"/>
      <c r="BT276" s="107"/>
      <c r="BU276" s="107"/>
      <c r="BV276" s="107"/>
      <c r="BW276" s="107"/>
      <c r="BX276" s="107"/>
      <c r="BY276" s="107"/>
      <c r="BZ276" s="107"/>
      <c r="CA276" s="107"/>
      <c r="CB276" s="107"/>
      <c r="CC276" s="107"/>
      <c r="CD276" s="107"/>
      <c r="CE276" s="107"/>
      <c r="CF276" s="107"/>
      <c r="CG276" s="107"/>
      <c r="CH276" s="107"/>
      <c r="CI276" s="107"/>
      <c r="CJ276" s="107"/>
      <c r="CK276" s="107"/>
      <c r="CL276" s="107"/>
      <c r="CM276" s="107"/>
      <c r="CN276" s="107"/>
      <c r="CO276" s="107"/>
      <c r="CP276" s="107"/>
      <c r="CQ276" s="107"/>
      <c r="CR276" s="107"/>
      <c r="CS276" s="107"/>
    </row>
    <row r="277" spans="1:97" x14ac:dyDescent="0.25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  <c r="BU277" s="107"/>
      <c r="BV277" s="107"/>
      <c r="BW277" s="107"/>
      <c r="BX277" s="107"/>
      <c r="BY277" s="107"/>
      <c r="BZ277" s="107"/>
      <c r="CA277" s="107"/>
      <c r="CB277" s="107"/>
      <c r="CC277" s="107"/>
      <c r="CD277" s="107"/>
      <c r="CE277" s="107"/>
      <c r="CF277" s="107"/>
      <c r="CG277" s="107"/>
      <c r="CH277" s="107"/>
      <c r="CI277" s="107"/>
      <c r="CJ277" s="107"/>
      <c r="CK277" s="107"/>
      <c r="CL277" s="107"/>
      <c r="CM277" s="107"/>
      <c r="CN277" s="107"/>
      <c r="CO277" s="107"/>
      <c r="CP277" s="107"/>
      <c r="CQ277" s="107"/>
      <c r="CR277" s="107"/>
      <c r="CS277" s="107"/>
    </row>
    <row r="278" spans="1:97" x14ac:dyDescent="0.25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  <c r="BP278" s="107"/>
      <c r="BQ278" s="107"/>
      <c r="BR278" s="107"/>
      <c r="BS278" s="107"/>
      <c r="BT278" s="107"/>
      <c r="BU278" s="107"/>
      <c r="BV278" s="107"/>
      <c r="BW278" s="107"/>
      <c r="BX278" s="107"/>
      <c r="BY278" s="107"/>
      <c r="BZ278" s="107"/>
      <c r="CA278" s="107"/>
      <c r="CB278" s="107"/>
      <c r="CC278" s="107"/>
      <c r="CD278" s="107"/>
      <c r="CE278" s="107"/>
      <c r="CF278" s="107"/>
      <c r="CG278" s="107"/>
      <c r="CH278" s="107"/>
      <c r="CI278" s="107"/>
      <c r="CJ278" s="107"/>
      <c r="CK278" s="107"/>
      <c r="CL278" s="107"/>
      <c r="CM278" s="107"/>
      <c r="CN278" s="107"/>
      <c r="CO278" s="107"/>
      <c r="CP278" s="107"/>
      <c r="CQ278" s="107"/>
      <c r="CR278" s="107"/>
      <c r="CS278" s="107"/>
    </row>
    <row r="279" spans="1:97" x14ac:dyDescent="0.25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  <c r="BP279" s="107"/>
      <c r="BQ279" s="107"/>
      <c r="BR279" s="107"/>
      <c r="BS279" s="107"/>
      <c r="BT279" s="107"/>
      <c r="BU279" s="107"/>
      <c r="BV279" s="107"/>
      <c r="BW279" s="107"/>
      <c r="BX279" s="107"/>
      <c r="BY279" s="107"/>
      <c r="BZ279" s="107"/>
      <c r="CA279" s="107"/>
      <c r="CB279" s="107"/>
      <c r="CC279" s="107"/>
      <c r="CD279" s="107"/>
      <c r="CE279" s="107"/>
      <c r="CF279" s="107"/>
      <c r="CG279" s="107"/>
      <c r="CH279" s="107"/>
      <c r="CI279" s="107"/>
      <c r="CJ279" s="107"/>
      <c r="CK279" s="107"/>
      <c r="CL279" s="107"/>
      <c r="CM279" s="107"/>
      <c r="CN279" s="107"/>
      <c r="CO279" s="107"/>
      <c r="CP279" s="107"/>
      <c r="CQ279" s="107"/>
      <c r="CR279" s="107"/>
      <c r="CS279" s="107"/>
    </row>
    <row r="280" spans="1:97" x14ac:dyDescent="0.25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  <c r="BP280" s="107"/>
      <c r="BQ280" s="107"/>
      <c r="BR280" s="107"/>
      <c r="BS280" s="107"/>
      <c r="BT280" s="107"/>
      <c r="BU280" s="107"/>
      <c r="BV280" s="107"/>
      <c r="BW280" s="107"/>
      <c r="BX280" s="107"/>
      <c r="BY280" s="107"/>
      <c r="BZ280" s="107"/>
      <c r="CA280" s="107"/>
      <c r="CB280" s="107"/>
      <c r="CC280" s="107"/>
      <c r="CD280" s="107"/>
      <c r="CE280" s="107"/>
      <c r="CF280" s="107"/>
      <c r="CG280" s="107"/>
      <c r="CH280" s="107"/>
      <c r="CI280" s="107"/>
      <c r="CJ280" s="107"/>
      <c r="CK280" s="107"/>
      <c r="CL280" s="107"/>
      <c r="CM280" s="107"/>
      <c r="CN280" s="107"/>
      <c r="CO280" s="107"/>
      <c r="CP280" s="107"/>
      <c r="CQ280" s="107"/>
      <c r="CR280" s="107"/>
      <c r="CS280" s="107"/>
    </row>
    <row r="281" spans="1:97" x14ac:dyDescent="0.25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7"/>
      <c r="AY281" s="107"/>
      <c r="AZ281" s="107"/>
      <c r="BA281" s="107"/>
      <c r="BB281" s="107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7"/>
      <c r="BN281" s="107"/>
      <c r="BO281" s="107"/>
      <c r="BP281" s="107"/>
      <c r="BQ281" s="107"/>
      <c r="BR281" s="107"/>
      <c r="BS281" s="107"/>
      <c r="BT281" s="107"/>
      <c r="BU281" s="107"/>
      <c r="BV281" s="107"/>
      <c r="BW281" s="107"/>
      <c r="BX281" s="107"/>
      <c r="BY281" s="107"/>
      <c r="BZ281" s="107"/>
      <c r="CA281" s="107"/>
      <c r="CB281" s="107"/>
      <c r="CC281" s="107"/>
      <c r="CD281" s="107"/>
      <c r="CE281" s="107"/>
      <c r="CF281" s="107"/>
      <c r="CG281" s="107"/>
      <c r="CH281" s="107"/>
      <c r="CI281" s="107"/>
      <c r="CJ281" s="107"/>
      <c r="CK281" s="107"/>
      <c r="CL281" s="107"/>
      <c r="CM281" s="107"/>
      <c r="CN281" s="107"/>
      <c r="CO281" s="107"/>
      <c r="CP281" s="107"/>
      <c r="CQ281" s="107"/>
      <c r="CR281" s="107"/>
      <c r="CS281" s="107"/>
    </row>
    <row r="282" spans="1:97" x14ac:dyDescent="0.25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7"/>
      <c r="AY282" s="107"/>
      <c r="AZ282" s="107"/>
      <c r="BA282" s="107"/>
      <c r="BB282" s="107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7"/>
      <c r="BN282" s="107"/>
      <c r="BO282" s="107"/>
      <c r="BP282" s="107"/>
      <c r="BQ282" s="107"/>
      <c r="BR282" s="107"/>
      <c r="BS282" s="107"/>
      <c r="BT282" s="107"/>
      <c r="BU282" s="107"/>
      <c r="BV282" s="107"/>
      <c r="BW282" s="107"/>
      <c r="BX282" s="107"/>
      <c r="BY282" s="107"/>
      <c r="BZ282" s="107"/>
      <c r="CA282" s="107"/>
      <c r="CB282" s="107"/>
      <c r="CC282" s="107"/>
      <c r="CD282" s="107"/>
      <c r="CE282" s="107"/>
      <c r="CF282" s="107"/>
      <c r="CG282" s="107"/>
      <c r="CH282" s="107"/>
      <c r="CI282" s="107"/>
      <c r="CJ282" s="107"/>
      <c r="CK282" s="107"/>
      <c r="CL282" s="107"/>
      <c r="CM282" s="107"/>
      <c r="CN282" s="107"/>
      <c r="CO282" s="107"/>
      <c r="CP282" s="107"/>
      <c r="CQ282" s="107"/>
      <c r="CR282" s="107"/>
      <c r="CS282" s="107"/>
    </row>
    <row r="283" spans="1:97" x14ac:dyDescent="0.25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AZ283" s="107"/>
      <c r="BA283" s="107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O283" s="107"/>
      <c r="BP283" s="107"/>
      <c r="BQ283" s="107"/>
      <c r="BR283" s="107"/>
      <c r="BS283" s="107"/>
      <c r="BT283" s="107"/>
      <c r="BU283" s="107"/>
      <c r="BV283" s="107"/>
      <c r="BW283" s="107"/>
      <c r="BX283" s="107"/>
      <c r="BY283" s="107"/>
      <c r="BZ283" s="107"/>
      <c r="CA283" s="107"/>
      <c r="CB283" s="107"/>
      <c r="CC283" s="107"/>
      <c r="CD283" s="107"/>
      <c r="CE283" s="107"/>
      <c r="CF283" s="107"/>
      <c r="CG283" s="107"/>
      <c r="CH283" s="107"/>
      <c r="CI283" s="107"/>
      <c r="CJ283" s="107"/>
      <c r="CK283" s="107"/>
      <c r="CL283" s="107"/>
      <c r="CM283" s="107"/>
      <c r="CN283" s="107"/>
      <c r="CO283" s="107"/>
      <c r="CP283" s="107"/>
      <c r="CQ283" s="107"/>
      <c r="CR283" s="107"/>
      <c r="CS283" s="107"/>
    </row>
    <row r="284" spans="1:97" x14ac:dyDescent="0.25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7"/>
      <c r="AY284" s="107"/>
      <c r="AZ284" s="107"/>
      <c r="BA284" s="107"/>
      <c r="BB284" s="107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7"/>
      <c r="BN284" s="107"/>
      <c r="BO284" s="107"/>
      <c r="BP284" s="107"/>
      <c r="BQ284" s="107"/>
      <c r="BR284" s="107"/>
      <c r="BS284" s="107"/>
      <c r="BT284" s="107"/>
      <c r="BU284" s="107"/>
      <c r="BV284" s="107"/>
      <c r="BW284" s="107"/>
      <c r="BX284" s="107"/>
      <c r="BY284" s="107"/>
      <c r="BZ284" s="107"/>
      <c r="CA284" s="107"/>
      <c r="CB284" s="107"/>
      <c r="CC284" s="107"/>
      <c r="CD284" s="107"/>
      <c r="CE284" s="107"/>
      <c r="CF284" s="107"/>
      <c r="CG284" s="107"/>
      <c r="CH284" s="107"/>
      <c r="CI284" s="107"/>
      <c r="CJ284" s="107"/>
      <c r="CK284" s="107"/>
      <c r="CL284" s="107"/>
      <c r="CM284" s="107"/>
      <c r="CN284" s="107"/>
      <c r="CO284" s="107"/>
      <c r="CP284" s="107"/>
      <c r="CQ284" s="107"/>
      <c r="CR284" s="107"/>
      <c r="CS284" s="107"/>
    </row>
    <row r="285" spans="1:97" x14ac:dyDescent="0.2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7"/>
      <c r="BB285" s="107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7"/>
      <c r="BN285" s="107"/>
      <c r="BO285" s="107"/>
      <c r="BP285" s="107"/>
      <c r="BQ285" s="107"/>
      <c r="BR285" s="107"/>
      <c r="BS285" s="107"/>
      <c r="BT285" s="107"/>
      <c r="BU285" s="107"/>
      <c r="BV285" s="107"/>
      <c r="BW285" s="107"/>
      <c r="BX285" s="107"/>
      <c r="BY285" s="107"/>
      <c r="BZ285" s="107"/>
      <c r="CA285" s="107"/>
      <c r="CB285" s="107"/>
      <c r="CC285" s="107"/>
      <c r="CD285" s="107"/>
      <c r="CE285" s="107"/>
      <c r="CF285" s="107"/>
      <c r="CG285" s="107"/>
      <c r="CH285" s="107"/>
      <c r="CI285" s="107"/>
      <c r="CJ285" s="107"/>
      <c r="CK285" s="107"/>
      <c r="CL285" s="107"/>
      <c r="CM285" s="107"/>
      <c r="CN285" s="107"/>
      <c r="CO285" s="107"/>
      <c r="CP285" s="107"/>
      <c r="CQ285" s="107"/>
      <c r="CR285" s="107"/>
      <c r="CS285" s="107"/>
    </row>
    <row r="286" spans="1:97" x14ac:dyDescent="0.25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  <c r="AW286" s="107"/>
      <c r="AX286" s="107"/>
      <c r="AY286" s="107"/>
      <c r="AZ286" s="107"/>
      <c r="BA286" s="107"/>
      <c r="BB286" s="107"/>
      <c r="BC286" s="107"/>
      <c r="BD286" s="107"/>
      <c r="BE286" s="107"/>
      <c r="BF286" s="107"/>
      <c r="BG286" s="107"/>
      <c r="BH286" s="107"/>
      <c r="BI286" s="107"/>
      <c r="BJ286" s="107"/>
      <c r="BK286" s="107"/>
      <c r="BL286" s="107"/>
      <c r="BM286" s="107"/>
      <c r="BN286" s="107"/>
      <c r="BO286" s="107"/>
      <c r="BP286" s="107"/>
      <c r="BQ286" s="107"/>
      <c r="BR286" s="107"/>
      <c r="BS286" s="107"/>
      <c r="BT286" s="107"/>
      <c r="BU286" s="107"/>
      <c r="BV286" s="107"/>
      <c r="BW286" s="107"/>
      <c r="BX286" s="107"/>
      <c r="BY286" s="107"/>
      <c r="BZ286" s="107"/>
      <c r="CA286" s="107"/>
      <c r="CB286" s="107"/>
      <c r="CC286" s="107"/>
      <c r="CD286" s="107"/>
      <c r="CE286" s="107"/>
      <c r="CF286" s="107"/>
      <c r="CG286" s="107"/>
      <c r="CH286" s="107"/>
      <c r="CI286" s="107"/>
      <c r="CJ286" s="107"/>
      <c r="CK286" s="107"/>
      <c r="CL286" s="107"/>
      <c r="CM286" s="107"/>
      <c r="CN286" s="107"/>
      <c r="CO286" s="107"/>
      <c r="CP286" s="107"/>
      <c r="CQ286" s="107"/>
      <c r="CR286" s="107"/>
      <c r="CS286" s="107"/>
    </row>
    <row r="287" spans="1:97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  <c r="AW287" s="107"/>
      <c r="AX287" s="107"/>
      <c r="AY287" s="107"/>
      <c r="AZ287" s="107"/>
      <c r="BA287" s="107"/>
      <c r="BB287" s="107"/>
      <c r="BC287" s="107"/>
      <c r="BD287" s="107"/>
      <c r="BE287" s="107"/>
      <c r="BF287" s="107"/>
      <c r="BG287" s="107"/>
      <c r="BH287" s="107"/>
      <c r="BI287" s="107"/>
      <c r="BJ287" s="107"/>
      <c r="BK287" s="107"/>
      <c r="BL287" s="107"/>
      <c r="BM287" s="107"/>
      <c r="BN287" s="107"/>
      <c r="BO287" s="107"/>
      <c r="BP287" s="107"/>
      <c r="BQ287" s="107"/>
      <c r="BR287" s="107"/>
      <c r="BS287" s="107"/>
      <c r="BT287" s="107"/>
      <c r="BU287" s="107"/>
      <c r="BV287" s="107"/>
      <c r="BW287" s="107"/>
      <c r="BX287" s="107"/>
      <c r="BY287" s="107"/>
      <c r="BZ287" s="107"/>
      <c r="CA287" s="107"/>
      <c r="CB287" s="107"/>
      <c r="CC287" s="107"/>
      <c r="CD287" s="107"/>
      <c r="CE287" s="107"/>
      <c r="CF287" s="107"/>
      <c r="CG287" s="107"/>
      <c r="CH287" s="107"/>
      <c r="CI287" s="107"/>
      <c r="CJ287" s="107"/>
      <c r="CK287" s="107"/>
      <c r="CL287" s="107"/>
      <c r="CM287" s="107"/>
      <c r="CN287" s="107"/>
      <c r="CO287" s="107"/>
      <c r="CP287" s="107"/>
      <c r="CQ287" s="107"/>
      <c r="CR287" s="107"/>
      <c r="CS287" s="107"/>
    </row>
    <row r="288" spans="1:97" x14ac:dyDescent="0.25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7"/>
      <c r="BB288" s="107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7"/>
      <c r="BN288" s="107"/>
      <c r="BO288" s="107"/>
      <c r="BP288" s="107"/>
      <c r="BQ288" s="107"/>
      <c r="BR288" s="107"/>
      <c r="BS288" s="107"/>
      <c r="BT288" s="107"/>
      <c r="BU288" s="107"/>
      <c r="BV288" s="107"/>
      <c r="BW288" s="107"/>
      <c r="BX288" s="107"/>
      <c r="BY288" s="107"/>
      <c r="BZ288" s="107"/>
      <c r="CA288" s="107"/>
      <c r="CB288" s="107"/>
      <c r="CC288" s="107"/>
      <c r="CD288" s="107"/>
      <c r="CE288" s="107"/>
      <c r="CF288" s="107"/>
      <c r="CG288" s="107"/>
      <c r="CH288" s="107"/>
      <c r="CI288" s="107"/>
      <c r="CJ288" s="107"/>
      <c r="CK288" s="107"/>
      <c r="CL288" s="107"/>
      <c r="CM288" s="107"/>
      <c r="CN288" s="107"/>
      <c r="CO288" s="107"/>
      <c r="CP288" s="107"/>
      <c r="CQ288" s="107"/>
      <c r="CR288" s="107"/>
      <c r="CS288" s="107"/>
    </row>
    <row r="289" spans="1:97" x14ac:dyDescent="0.25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  <c r="AW289" s="107"/>
      <c r="AX289" s="107"/>
      <c r="AY289" s="107"/>
      <c r="AZ289" s="107"/>
      <c r="BA289" s="107"/>
      <c r="BB289" s="107"/>
      <c r="BC289" s="107"/>
      <c r="BD289" s="107"/>
      <c r="BE289" s="107"/>
      <c r="BF289" s="107"/>
      <c r="BG289" s="107"/>
      <c r="BH289" s="107"/>
      <c r="BI289" s="107"/>
      <c r="BJ289" s="107"/>
      <c r="BK289" s="107"/>
      <c r="BL289" s="107"/>
      <c r="BM289" s="107"/>
      <c r="BN289" s="107"/>
      <c r="BO289" s="107"/>
      <c r="BP289" s="107"/>
      <c r="BQ289" s="107"/>
      <c r="BR289" s="107"/>
      <c r="BS289" s="107"/>
      <c r="BT289" s="107"/>
      <c r="BU289" s="107"/>
      <c r="BV289" s="107"/>
      <c r="BW289" s="107"/>
      <c r="BX289" s="107"/>
      <c r="BY289" s="107"/>
      <c r="BZ289" s="107"/>
      <c r="CA289" s="107"/>
      <c r="CB289" s="107"/>
      <c r="CC289" s="107"/>
      <c r="CD289" s="107"/>
      <c r="CE289" s="107"/>
      <c r="CF289" s="107"/>
      <c r="CG289" s="107"/>
      <c r="CH289" s="107"/>
      <c r="CI289" s="107"/>
      <c r="CJ289" s="107"/>
      <c r="CK289" s="107"/>
      <c r="CL289" s="107"/>
      <c r="CM289" s="107"/>
      <c r="CN289" s="107"/>
      <c r="CO289" s="107"/>
      <c r="CP289" s="107"/>
      <c r="CQ289" s="107"/>
      <c r="CR289" s="107"/>
      <c r="CS289" s="107"/>
    </row>
    <row r="290" spans="1:97" x14ac:dyDescent="0.25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O290" s="107"/>
      <c r="BP290" s="107"/>
      <c r="BQ290" s="107"/>
      <c r="BR290" s="107"/>
      <c r="BS290" s="107"/>
      <c r="BT290" s="107"/>
      <c r="BU290" s="107"/>
      <c r="BV290" s="107"/>
      <c r="BW290" s="107"/>
      <c r="BX290" s="107"/>
      <c r="BY290" s="107"/>
      <c r="BZ290" s="107"/>
      <c r="CA290" s="107"/>
      <c r="CB290" s="107"/>
      <c r="CC290" s="107"/>
      <c r="CD290" s="107"/>
      <c r="CE290" s="107"/>
      <c r="CF290" s="107"/>
      <c r="CG290" s="107"/>
      <c r="CH290" s="107"/>
      <c r="CI290" s="107"/>
      <c r="CJ290" s="107"/>
      <c r="CK290" s="107"/>
      <c r="CL290" s="107"/>
      <c r="CM290" s="107"/>
      <c r="CN290" s="107"/>
      <c r="CO290" s="107"/>
      <c r="CP290" s="107"/>
      <c r="CQ290" s="107"/>
      <c r="CR290" s="107"/>
      <c r="CS290" s="107"/>
    </row>
    <row r="291" spans="1:97" x14ac:dyDescent="0.25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  <c r="AW291" s="107"/>
      <c r="AX291" s="107"/>
      <c r="AY291" s="107"/>
      <c r="AZ291" s="107"/>
      <c r="BA291" s="107"/>
      <c r="BB291" s="107"/>
      <c r="BC291" s="107"/>
      <c r="BD291" s="107"/>
      <c r="BE291" s="107"/>
      <c r="BF291" s="107"/>
      <c r="BG291" s="107"/>
      <c r="BH291" s="107"/>
      <c r="BI291" s="107"/>
      <c r="BJ291" s="107"/>
      <c r="BK291" s="107"/>
      <c r="BL291" s="107"/>
      <c r="BM291" s="107"/>
      <c r="BN291" s="107"/>
      <c r="BO291" s="107"/>
      <c r="BP291" s="107"/>
      <c r="BQ291" s="107"/>
      <c r="BR291" s="107"/>
      <c r="BS291" s="107"/>
      <c r="BT291" s="107"/>
      <c r="BU291" s="107"/>
      <c r="BV291" s="107"/>
      <c r="BW291" s="107"/>
      <c r="BX291" s="107"/>
      <c r="BY291" s="107"/>
      <c r="BZ291" s="107"/>
      <c r="CA291" s="107"/>
      <c r="CB291" s="107"/>
      <c r="CC291" s="107"/>
      <c r="CD291" s="107"/>
      <c r="CE291" s="107"/>
      <c r="CF291" s="107"/>
      <c r="CG291" s="107"/>
      <c r="CH291" s="107"/>
      <c r="CI291" s="107"/>
      <c r="CJ291" s="107"/>
      <c r="CK291" s="107"/>
      <c r="CL291" s="107"/>
      <c r="CM291" s="107"/>
      <c r="CN291" s="107"/>
      <c r="CO291" s="107"/>
      <c r="CP291" s="107"/>
      <c r="CQ291" s="107"/>
      <c r="CR291" s="107"/>
      <c r="CS291" s="107"/>
    </row>
    <row r="292" spans="1:97" x14ac:dyDescent="0.25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7"/>
      <c r="BB292" s="107"/>
      <c r="BC292" s="107"/>
      <c r="BD292" s="107"/>
      <c r="BE292" s="107"/>
      <c r="BF292" s="107"/>
      <c r="BG292" s="107"/>
      <c r="BH292" s="107"/>
      <c r="BI292" s="107"/>
      <c r="BJ292" s="107"/>
      <c r="BK292" s="107"/>
      <c r="BL292" s="107"/>
      <c r="BM292" s="107"/>
      <c r="BN292" s="107"/>
      <c r="BO292" s="107"/>
      <c r="BP292" s="107"/>
      <c r="BQ292" s="107"/>
      <c r="BR292" s="107"/>
      <c r="BS292" s="107"/>
      <c r="BT292" s="107"/>
      <c r="BU292" s="107"/>
      <c r="BV292" s="107"/>
      <c r="BW292" s="107"/>
      <c r="BX292" s="107"/>
      <c r="BY292" s="107"/>
      <c r="BZ292" s="107"/>
      <c r="CA292" s="107"/>
      <c r="CB292" s="107"/>
      <c r="CC292" s="107"/>
      <c r="CD292" s="107"/>
      <c r="CE292" s="107"/>
      <c r="CF292" s="107"/>
      <c r="CG292" s="107"/>
      <c r="CH292" s="107"/>
      <c r="CI292" s="107"/>
      <c r="CJ292" s="107"/>
      <c r="CK292" s="107"/>
      <c r="CL292" s="107"/>
      <c r="CM292" s="107"/>
      <c r="CN292" s="107"/>
      <c r="CO292" s="107"/>
      <c r="CP292" s="107"/>
      <c r="CQ292" s="107"/>
      <c r="CR292" s="107"/>
      <c r="CS292" s="107"/>
    </row>
    <row r="293" spans="1:97" x14ac:dyDescent="0.25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  <c r="AW293" s="107"/>
      <c r="AX293" s="107"/>
      <c r="AY293" s="107"/>
      <c r="AZ293" s="107"/>
      <c r="BA293" s="107"/>
      <c r="BB293" s="107"/>
      <c r="BC293" s="107"/>
      <c r="BD293" s="107"/>
      <c r="BE293" s="107"/>
      <c r="BF293" s="107"/>
      <c r="BG293" s="107"/>
      <c r="BH293" s="107"/>
      <c r="BI293" s="107"/>
      <c r="BJ293" s="107"/>
      <c r="BK293" s="107"/>
      <c r="BL293" s="107"/>
      <c r="BM293" s="107"/>
      <c r="BN293" s="107"/>
      <c r="BO293" s="107"/>
      <c r="BP293" s="107"/>
      <c r="BQ293" s="107"/>
      <c r="BR293" s="107"/>
      <c r="BS293" s="107"/>
      <c r="BT293" s="107"/>
      <c r="BU293" s="107"/>
      <c r="BV293" s="107"/>
      <c r="BW293" s="107"/>
      <c r="BX293" s="107"/>
      <c r="BY293" s="107"/>
      <c r="BZ293" s="107"/>
      <c r="CA293" s="107"/>
      <c r="CB293" s="107"/>
      <c r="CC293" s="107"/>
      <c r="CD293" s="107"/>
      <c r="CE293" s="107"/>
      <c r="CF293" s="107"/>
      <c r="CG293" s="107"/>
      <c r="CH293" s="107"/>
      <c r="CI293" s="107"/>
      <c r="CJ293" s="107"/>
      <c r="CK293" s="107"/>
      <c r="CL293" s="107"/>
      <c r="CM293" s="107"/>
      <c r="CN293" s="107"/>
      <c r="CO293" s="107"/>
      <c r="CP293" s="107"/>
      <c r="CQ293" s="107"/>
      <c r="CR293" s="107"/>
      <c r="CS293" s="107"/>
    </row>
    <row r="294" spans="1:97" x14ac:dyDescent="0.25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  <c r="AW294" s="107"/>
      <c r="AX294" s="107"/>
      <c r="AY294" s="107"/>
      <c r="AZ294" s="107"/>
      <c r="BA294" s="107"/>
      <c r="BB294" s="107"/>
      <c r="BC294" s="107"/>
      <c r="BD294" s="107"/>
      <c r="BE294" s="107"/>
      <c r="BF294" s="107"/>
      <c r="BG294" s="107"/>
      <c r="BH294" s="107"/>
      <c r="BI294" s="107"/>
      <c r="BJ294" s="107"/>
      <c r="BK294" s="107"/>
      <c r="BL294" s="107"/>
      <c r="BM294" s="107"/>
      <c r="BN294" s="107"/>
      <c r="BO294" s="107"/>
      <c r="BP294" s="107"/>
      <c r="BQ294" s="107"/>
      <c r="BR294" s="107"/>
      <c r="BS294" s="107"/>
      <c r="BT294" s="107"/>
      <c r="BU294" s="107"/>
      <c r="BV294" s="107"/>
      <c r="BW294" s="107"/>
      <c r="BX294" s="107"/>
      <c r="BY294" s="107"/>
      <c r="BZ294" s="107"/>
      <c r="CA294" s="107"/>
      <c r="CB294" s="107"/>
      <c r="CC294" s="107"/>
      <c r="CD294" s="107"/>
      <c r="CE294" s="107"/>
      <c r="CF294" s="107"/>
      <c r="CG294" s="107"/>
      <c r="CH294" s="107"/>
      <c r="CI294" s="107"/>
      <c r="CJ294" s="107"/>
      <c r="CK294" s="107"/>
      <c r="CL294" s="107"/>
      <c r="CM294" s="107"/>
      <c r="CN294" s="107"/>
      <c r="CO294" s="107"/>
      <c r="CP294" s="107"/>
      <c r="CQ294" s="107"/>
      <c r="CR294" s="107"/>
      <c r="CS294" s="107"/>
    </row>
    <row r="295" spans="1:97" x14ac:dyDescent="0.2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7"/>
      <c r="AV295" s="107"/>
      <c r="AW295" s="107"/>
      <c r="AX295" s="107"/>
      <c r="AY295" s="107"/>
      <c r="AZ295" s="107"/>
      <c r="BA295" s="107"/>
      <c r="BB295" s="107"/>
      <c r="BC295" s="107"/>
      <c r="BD295" s="107"/>
      <c r="BE295" s="107"/>
      <c r="BF295" s="107"/>
      <c r="BG295" s="107"/>
      <c r="BH295" s="107"/>
      <c r="BI295" s="107"/>
      <c r="BJ295" s="107"/>
      <c r="BK295" s="107"/>
      <c r="BL295" s="107"/>
      <c r="BM295" s="107"/>
      <c r="BN295" s="107"/>
      <c r="BO295" s="107"/>
      <c r="BP295" s="107"/>
      <c r="BQ295" s="107"/>
      <c r="BR295" s="107"/>
      <c r="BS295" s="107"/>
      <c r="BT295" s="107"/>
      <c r="BU295" s="107"/>
      <c r="BV295" s="107"/>
      <c r="BW295" s="107"/>
      <c r="BX295" s="107"/>
      <c r="BY295" s="107"/>
      <c r="BZ295" s="107"/>
      <c r="CA295" s="107"/>
      <c r="CB295" s="107"/>
      <c r="CC295" s="107"/>
      <c r="CD295" s="107"/>
      <c r="CE295" s="107"/>
      <c r="CF295" s="107"/>
      <c r="CG295" s="107"/>
      <c r="CH295" s="107"/>
      <c r="CI295" s="107"/>
      <c r="CJ295" s="107"/>
      <c r="CK295" s="107"/>
      <c r="CL295" s="107"/>
      <c r="CM295" s="107"/>
      <c r="CN295" s="107"/>
      <c r="CO295" s="107"/>
      <c r="CP295" s="107"/>
      <c r="CQ295" s="107"/>
      <c r="CR295" s="107"/>
      <c r="CS295" s="107"/>
    </row>
    <row r="296" spans="1:97" x14ac:dyDescent="0.25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7"/>
      <c r="AV296" s="107"/>
      <c r="AW296" s="107"/>
      <c r="AX296" s="107"/>
      <c r="AY296" s="107"/>
      <c r="AZ296" s="107"/>
      <c r="BA296" s="107"/>
      <c r="BB296" s="107"/>
      <c r="BC296" s="107"/>
      <c r="BD296" s="107"/>
      <c r="BE296" s="107"/>
      <c r="BF296" s="107"/>
      <c r="BG296" s="107"/>
      <c r="BH296" s="107"/>
      <c r="BI296" s="107"/>
      <c r="BJ296" s="107"/>
      <c r="BK296" s="107"/>
      <c r="BL296" s="107"/>
      <c r="BM296" s="107"/>
      <c r="BN296" s="107"/>
      <c r="BO296" s="107"/>
      <c r="BP296" s="107"/>
      <c r="BQ296" s="107"/>
      <c r="BR296" s="107"/>
      <c r="BS296" s="107"/>
      <c r="BT296" s="107"/>
      <c r="BU296" s="107"/>
      <c r="BV296" s="107"/>
      <c r="BW296" s="107"/>
      <c r="BX296" s="107"/>
      <c r="BY296" s="107"/>
      <c r="BZ296" s="107"/>
      <c r="CA296" s="107"/>
      <c r="CB296" s="107"/>
      <c r="CC296" s="107"/>
      <c r="CD296" s="107"/>
      <c r="CE296" s="107"/>
      <c r="CF296" s="107"/>
      <c r="CG296" s="107"/>
      <c r="CH296" s="107"/>
      <c r="CI296" s="107"/>
      <c r="CJ296" s="107"/>
      <c r="CK296" s="107"/>
      <c r="CL296" s="107"/>
      <c r="CM296" s="107"/>
      <c r="CN296" s="107"/>
      <c r="CO296" s="107"/>
      <c r="CP296" s="107"/>
      <c r="CQ296" s="107"/>
      <c r="CR296" s="107"/>
      <c r="CS296" s="107"/>
    </row>
    <row r="297" spans="1:97" x14ac:dyDescent="0.25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7"/>
      <c r="AV297" s="107"/>
      <c r="AW297" s="107"/>
      <c r="AX297" s="107"/>
      <c r="AY297" s="107"/>
      <c r="AZ297" s="107"/>
      <c r="BA297" s="107"/>
      <c r="BB297" s="107"/>
      <c r="BC297" s="107"/>
      <c r="BD297" s="107"/>
      <c r="BE297" s="107"/>
      <c r="BF297" s="107"/>
      <c r="BG297" s="107"/>
      <c r="BH297" s="107"/>
      <c r="BI297" s="107"/>
      <c r="BJ297" s="107"/>
      <c r="BK297" s="107"/>
      <c r="BL297" s="107"/>
      <c r="BM297" s="107"/>
      <c r="BN297" s="107"/>
      <c r="BO297" s="107"/>
      <c r="BP297" s="107"/>
      <c r="BQ297" s="107"/>
      <c r="BR297" s="107"/>
      <c r="BS297" s="107"/>
      <c r="BT297" s="107"/>
      <c r="BU297" s="107"/>
      <c r="BV297" s="107"/>
      <c r="BW297" s="107"/>
      <c r="BX297" s="107"/>
      <c r="BY297" s="107"/>
      <c r="BZ297" s="107"/>
      <c r="CA297" s="107"/>
      <c r="CB297" s="107"/>
      <c r="CC297" s="107"/>
      <c r="CD297" s="107"/>
      <c r="CE297" s="107"/>
      <c r="CF297" s="107"/>
      <c r="CG297" s="107"/>
      <c r="CH297" s="107"/>
      <c r="CI297" s="107"/>
      <c r="CJ297" s="107"/>
      <c r="CK297" s="107"/>
      <c r="CL297" s="107"/>
      <c r="CM297" s="107"/>
      <c r="CN297" s="107"/>
      <c r="CO297" s="107"/>
      <c r="CP297" s="107"/>
      <c r="CQ297" s="107"/>
      <c r="CR297" s="107"/>
      <c r="CS297" s="107"/>
    </row>
    <row r="298" spans="1:97" x14ac:dyDescent="0.25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7"/>
      <c r="AV298" s="107"/>
      <c r="AW298" s="107"/>
      <c r="AX298" s="107"/>
      <c r="AY298" s="107"/>
      <c r="AZ298" s="107"/>
      <c r="BA298" s="107"/>
      <c r="BB298" s="107"/>
      <c r="BC298" s="107"/>
      <c r="BD298" s="107"/>
      <c r="BE298" s="107"/>
      <c r="BF298" s="107"/>
      <c r="BG298" s="107"/>
      <c r="BH298" s="107"/>
      <c r="BI298" s="107"/>
      <c r="BJ298" s="107"/>
      <c r="BK298" s="107"/>
      <c r="BL298" s="107"/>
      <c r="BM298" s="107"/>
      <c r="BN298" s="107"/>
      <c r="BO298" s="107"/>
      <c r="BP298" s="107"/>
      <c r="BQ298" s="107"/>
      <c r="BR298" s="107"/>
      <c r="BS298" s="107"/>
      <c r="BT298" s="107"/>
      <c r="BU298" s="107"/>
      <c r="BV298" s="107"/>
      <c r="BW298" s="107"/>
      <c r="BX298" s="107"/>
      <c r="BY298" s="107"/>
      <c r="BZ298" s="107"/>
      <c r="CA298" s="107"/>
      <c r="CB298" s="107"/>
      <c r="CC298" s="107"/>
      <c r="CD298" s="107"/>
      <c r="CE298" s="107"/>
      <c r="CF298" s="107"/>
      <c r="CG298" s="107"/>
      <c r="CH298" s="107"/>
      <c r="CI298" s="107"/>
      <c r="CJ298" s="107"/>
      <c r="CK298" s="107"/>
      <c r="CL298" s="107"/>
      <c r="CM298" s="107"/>
      <c r="CN298" s="107"/>
      <c r="CO298" s="107"/>
      <c r="CP298" s="107"/>
      <c r="CQ298" s="107"/>
      <c r="CR298" s="107"/>
      <c r="CS298" s="107"/>
    </row>
    <row r="299" spans="1:97" x14ac:dyDescent="0.25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7"/>
      <c r="AV299" s="107"/>
      <c r="AW299" s="107"/>
      <c r="AX299" s="107"/>
      <c r="AY299" s="107"/>
      <c r="AZ299" s="107"/>
      <c r="BA299" s="107"/>
      <c r="BB299" s="107"/>
      <c r="BC299" s="107"/>
      <c r="BD299" s="107"/>
      <c r="BE299" s="107"/>
      <c r="BF299" s="107"/>
      <c r="BG299" s="107"/>
      <c r="BH299" s="107"/>
      <c r="BI299" s="107"/>
      <c r="BJ299" s="107"/>
      <c r="BK299" s="107"/>
      <c r="BL299" s="107"/>
      <c r="BM299" s="107"/>
      <c r="BN299" s="107"/>
      <c r="BO299" s="107"/>
      <c r="BP299" s="107"/>
      <c r="BQ299" s="107"/>
      <c r="BR299" s="107"/>
      <c r="BS299" s="107"/>
      <c r="BT299" s="107"/>
      <c r="BU299" s="107"/>
      <c r="BV299" s="107"/>
      <c r="BW299" s="107"/>
      <c r="BX299" s="107"/>
      <c r="BY299" s="107"/>
      <c r="BZ299" s="107"/>
      <c r="CA299" s="107"/>
      <c r="CB299" s="107"/>
      <c r="CC299" s="107"/>
      <c r="CD299" s="107"/>
      <c r="CE299" s="107"/>
      <c r="CF299" s="107"/>
      <c r="CG299" s="107"/>
      <c r="CH299" s="107"/>
      <c r="CI299" s="107"/>
      <c r="CJ299" s="107"/>
      <c r="CK299" s="107"/>
      <c r="CL299" s="107"/>
      <c r="CM299" s="107"/>
      <c r="CN299" s="107"/>
      <c r="CO299" s="107"/>
      <c r="CP299" s="107"/>
      <c r="CQ299" s="107"/>
      <c r="CR299" s="107"/>
      <c r="CS299" s="107"/>
    </row>
    <row r="300" spans="1:97" x14ac:dyDescent="0.25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7"/>
      <c r="AV300" s="107"/>
      <c r="AW300" s="107"/>
      <c r="AX300" s="107"/>
      <c r="AY300" s="107"/>
      <c r="AZ300" s="107"/>
      <c r="BA300" s="107"/>
      <c r="BB300" s="107"/>
      <c r="BC300" s="107"/>
      <c r="BD300" s="107"/>
      <c r="BE300" s="107"/>
      <c r="BF300" s="107"/>
      <c r="BG300" s="107"/>
      <c r="BH300" s="107"/>
      <c r="BI300" s="107"/>
      <c r="BJ300" s="107"/>
      <c r="BK300" s="107"/>
      <c r="BL300" s="107"/>
      <c r="BM300" s="107"/>
      <c r="BN300" s="107"/>
      <c r="BO300" s="107"/>
      <c r="BP300" s="107"/>
      <c r="BQ300" s="107"/>
      <c r="BR300" s="107"/>
      <c r="BS300" s="107"/>
      <c r="BT300" s="107"/>
      <c r="BU300" s="107"/>
      <c r="BV300" s="107"/>
      <c r="BW300" s="107"/>
      <c r="BX300" s="107"/>
      <c r="BY300" s="107"/>
      <c r="BZ300" s="107"/>
      <c r="CA300" s="107"/>
      <c r="CB300" s="107"/>
      <c r="CC300" s="107"/>
      <c r="CD300" s="107"/>
      <c r="CE300" s="107"/>
      <c r="CF300" s="107"/>
      <c r="CG300" s="107"/>
      <c r="CH300" s="107"/>
      <c r="CI300" s="107"/>
      <c r="CJ300" s="107"/>
      <c r="CK300" s="107"/>
      <c r="CL300" s="107"/>
      <c r="CM300" s="107"/>
      <c r="CN300" s="107"/>
      <c r="CO300" s="107"/>
      <c r="CP300" s="107"/>
      <c r="CQ300" s="107"/>
      <c r="CR300" s="107"/>
      <c r="CS300" s="107"/>
    </row>
    <row r="301" spans="1:97" x14ac:dyDescent="0.25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7"/>
      <c r="AV301" s="107"/>
      <c r="AW301" s="107"/>
      <c r="AX301" s="107"/>
      <c r="AY301" s="107"/>
      <c r="AZ301" s="107"/>
      <c r="BA301" s="107"/>
      <c r="BB301" s="107"/>
      <c r="BC301" s="107"/>
      <c r="BD301" s="107"/>
      <c r="BE301" s="107"/>
      <c r="BF301" s="107"/>
      <c r="BG301" s="107"/>
      <c r="BH301" s="107"/>
      <c r="BI301" s="107"/>
      <c r="BJ301" s="107"/>
      <c r="BK301" s="107"/>
      <c r="BL301" s="107"/>
      <c r="BM301" s="107"/>
      <c r="BN301" s="107"/>
      <c r="BO301" s="107"/>
      <c r="BP301" s="107"/>
      <c r="BQ301" s="107"/>
      <c r="BR301" s="107"/>
      <c r="BS301" s="107"/>
      <c r="BT301" s="107"/>
      <c r="BU301" s="107"/>
      <c r="BV301" s="107"/>
      <c r="BW301" s="107"/>
      <c r="BX301" s="107"/>
      <c r="BY301" s="107"/>
      <c r="BZ301" s="107"/>
      <c r="CA301" s="107"/>
      <c r="CB301" s="107"/>
      <c r="CC301" s="107"/>
      <c r="CD301" s="107"/>
      <c r="CE301" s="107"/>
      <c r="CF301" s="107"/>
      <c r="CG301" s="107"/>
      <c r="CH301" s="107"/>
      <c r="CI301" s="107"/>
      <c r="CJ301" s="107"/>
      <c r="CK301" s="107"/>
      <c r="CL301" s="107"/>
      <c r="CM301" s="107"/>
      <c r="CN301" s="107"/>
      <c r="CO301" s="107"/>
      <c r="CP301" s="107"/>
      <c r="CQ301" s="107"/>
      <c r="CR301" s="107"/>
      <c r="CS301" s="107"/>
    </row>
    <row r="302" spans="1:97" x14ac:dyDescent="0.25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7"/>
      <c r="AV302" s="107"/>
      <c r="AW302" s="107"/>
      <c r="AX302" s="107"/>
      <c r="AY302" s="107"/>
      <c r="AZ302" s="107"/>
      <c r="BA302" s="107"/>
      <c r="BB302" s="107"/>
      <c r="BC302" s="107"/>
      <c r="BD302" s="107"/>
      <c r="BE302" s="107"/>
      <c r="BF302" s="107"/>
      <c r="BG302" s="107"/>
      <c r="BH302" s="107"/>
      <c r="BI302" s="107"/>
      <c r="BJ302" s="107"/>
      <c r="BK302" s="107"/>
      <c r="BL302" s="107"/>
      <c r="BM302" s="107"/>
      <c r="BN302" s="107"/>
      <c r="BO302" s="107"/>
      <c r="BP302" s="107"/>
      <c r="BQ302" s="107"/>
      <c r="BR302" s="107"/>
      <c r="BS302" s="107"/>
      <c r="BT302" s="107"/>
      <c r="BU302" s="107"/>
      <c r="BV302" s="107"/>
      <c r="BW302" s="107"/>
      <c r="BX302" s="107"/>
      <c r="BY302" s="107"/>
      <c r="BZ302" s="107"/>
      <c r="CA302" s="107"/>
      <c r="CB302" s="107"/>
      <c r="CC302" s="107"/>
      <c r="CD302" s="107"/>
      <c r="CE302" s="107"/>
      <c r="CF302" s="107"/>
      <c r="CG302" s="107"/>
      <c r="CH302" s="107"/>
      <c r="CI302" s="107"/>
      <c r="CJ302" s="107"/>
      <c r="CK302" s="107"/>
      <c r="CL302" s="107"/>
      <c r="CM302" s="107"/>
      <c r="CN302" s="107"/>
      <c r="CO302" s="107"/>
      <c r="CP302" s="107"/>
      <c r="CQ302" s="107"/>
      <c r="CR302" s="107"/>
      <c r="CS302" s="107"/>
    </row>
    <row r="303" spans="1:97" x14ac:dyDescent="0.25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7"/>
      <c r="AV303" s="107"/>
      <c r="AW303" s="107"/>
      <c r="AX303" s="107"/>
      <c r="AY303" s="107"/>
      <c r="AZ303" s="107"/>
      <c r="BA303" s="107"/>
      <c r="BB303" s="107"/>
      <c r="BC303" s="107"/>
      <c r="BD303" s="107"/>
      <c r="BE303" s="107"/>
      <c r="BF303" s="107"/>
      <c r="BG303" s="107"/>
      <c r="BH303" s="107"/>
      <c r="BI303" s="107"/>
      <c r="BJ303" s="107"/>
      <c r="BK303" s="107"/>
      <c r="BL303" s="107"/>
      <c r="BM303" s="107"/>
      <c r="BN303" s="107"/>
      <c r="BO303" s="107"/>
      <c r="BP303" s="107"/>
      <c r="BQ303" s="107"/>
      <c r="BR303" s="107"/>
      <c r="BS303" s="107"/>
      <c r="BT303" s="107"/>
      <c r="BU303" s="107"/>
      <c r="BV303" s="107"/>
      <c r="BW303" s="107"/>
      <c r="BX303" s="107"/>
      <c r="BY303" s="107"/>
      <c r="BZ303" s="107"/>
      <c r="CA303" s="107"/>
      <c r="CB303" s="107"/>
      <c r="CC303" s="107"/>
      <c r="CD303" s="107"/>
      <c r="CE303" s="107"/>
      <c r="CF303" s="107"/>
      <c r="CG303" s="107"/>
      <c r="CH303" s="107"/>
      <c r="CI303" s="107"/>
      <c r="CJ303" s="107"/>
      <c r="CK303" s="107"/>
      <c r="CL303" s="107"/>
      <c r="CM303" s="107"/>
      <c r="CN303" s="107"/>
      <c r="CO303" s="107"/>
      <c r="CP303" s="107"/>
      <c r="CQ303" s="107"/>
      <c r="CR303" s="107"/>
      <c r="CS303" s="107"/>
    </row>
    <row r="304" spans="1:97" x14ac:dyDescent="0.25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7"/>
      <c r="AV304" s="107"/>
      <c r="AW304" s="107"/>
      <c r="AX304" s="107"/>
      <c r="AY304" s="107"/>
      <c r="AZ304" s="107"/>
      <c r="BA304" s="107"/>
      <c r="BB304" s="107"/>
      <c r="BC304" s="107"/>
      <c r="BD304" s="107"/>
      <c r="BE304" s="107"/>
      <c r="BF304" s="107"/>
      <c r="BG304" s="107"/>
      <c r="BH304" s="107"/>
      <c r="BI304" s="107"/>
      <c r="BJ304" s="107"/>
      <c r="BK304" s="107"/>
      <c r="BL304" s="107"/>
      <c r="BM304" s="107"/>
      <c r="BN304" s="107"/>
      <c r="BO304" s="107"/>
      <c r="BP304" s="107"/>
      <c r="BQ304" s="107"/>
      <c r="BR304" s="107"/>
      <c r="BS304" s="107"/>
      <c r="BT304" s="107"/>
      <c r="BU304" s="107"/>
      <c r="BV304" s="107"/>
      <c r="BW304" s="107"/>
      <c r="BX304" s="107"/>
      <c r="BY304" s="107"/>
      <c r="BZ304" s="107"/>
      <c r="CA304" s="107"/>
      <c r="CB304" s="107"/>
      <c r="CC304" s="107"/>
      <c r="CD304" s="107"/>
      <c r="CE304" s="107"/>
      <c r="CF304" s="107"/>
      <c r="CG304" s="107"/>
      <c r="CH304" s="107"/>
      <c r="CI304" s="107"/>
      <c r="CJ304" s="107"/>
      <c r="CK304" s="107"/>
      <c r="CL304" s="107"/>
      <c r="CM304" s="107"/>
      <c r="CN304" s="107"/>
      <c r="CO304" s="107"/>
      <c r="CP304" s="107"/>
      <c r="CQ304" s="107"/>
      <c r="CR304" s="107"/>
      <c r="CS304" s="107"/>
    </row>
    <row r="305" spans="1:97" x14ac:dyDescent="0.2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7"/>
      <c r="AV305" s="107"/>
      <c r="AW305" s="107"/>
      <c r="AX305" s="107"/>
      <c r="AY305" s="107"/>
      <c r="AZ305" s="107"/>
      <c r="BA305" s="107"/>
      <c r="BB305" s="107"/>
      <c r="BC305" s="107"/>
      <c r="BD305" s="107"/>
      <c r="BE305" s="107"/>
      <c r="BF305" s="107"/>
      <c r="BG305" s="107"/>
      <c r="BH305" s="107"/>
      <c r="BI305" s="107"/>
      <c r="BJ305" s="107"/>
      <c r="BK305" s="107"/>
      <c r="BL305" s="107"/>
      <c r="BM305" s="107"/>
      <c r="BN305" s="107"/>
      <c r="BO305" s="107"/>
      <c r="BP305" s="107"/>
      <c r="BQ305" s="107"/>
      <c r="BR305" s="107"/>
      <c r="BS305" s="107"/>
      <c r="BT305" s="107"/>
      <c r="BU305" s="107"/>
      <c r="BV305" s="107"/>
      <c r="BW305" s="107"/>
      <c r="BX305" s="107"/>
      <c r="BY305" s="107"/>
      <c r="BZ305" s="107"/>
      <c r="CA305" s="107"/>
      <c r="CB305" s="107"/>
      <c r="CC305" s="107"/>
      <c r="CD305" s="107"/>
      <c r="CE305" s="107"/>
      <c r="CF305" s="107"/>
      <c r="CG305" s="107"/>
      <c r="CH305" s="107"/>
      <c r="CI305" s="107"/>
      <c r="CJ305" s="107"/>
      <c r="CK305" s="107"/>
      <c r="CL305" s="107"/>
      <c r="CM305" s="107"/>
      <c r="CN305" s="107"/>
      <c r="CO305" s="107"/>
      <c r="CP305" s="107"/>
      <c r="CQ305" s="107"/>
      <c r="CR305" s="107"/>
      <c r="CS305" s="107"/>
    </row>
    <row r="306" spans="1:97" x14ac:dyDescent="0.25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7"/>
      <c r="AV306" s="107"/>
      <c r="AW306" s="107"/>
      <c r="AX306" s="107"/>
      <c r="AY306" s="107"/>
      <c r="AZ306" s="107"/>
      <c r="BA306" s="107"/>
      <c r="BB306" s="107"/>
      <c r="BC306" s="107"/>
      <c r="BD306" s="107"/>
      <c r="BE306" s="107"/>
      <c r="BF306" s="107"/>
      <c r="BG306" s="107"/>
      <c r="BH306" s="107"/>
      <c r="BI306" s="107"/>
      <c r="BJ306" s="107"/>
      <c r="BK306" s="107"/>
      <c r="BL306" s="107"/>
      <c r="BM306" s="107"/>
      <c r="BN306" s="107"/>
      <c r="BO306" s="107"/>
      <c r="BP306" s="107"/>
      <c r="BQ306" s="107"/>
      <c r="BR306" s="107"/>
      <c r="BS306" s="107"/>
      <c r="BT306" s="107"/>
      <c r="BU306" s="107"/>
      <c r="BV306" s="107"/>
      <c r="BW306" s="107"/>
      <c r="BX306" s="107"/>
      <c r="BY306" s="107"/>
      <c r="BZ306" s="107"/>
      <c r="CA306" s="107"/>
      <c r="CB306" s="107"/>
      <c r="CC306" s="107"/>
      <c r="CD306" s="107"/>
      <c r="CE306" s="107"/>
      <c r="CF306" s="107"/>
      <c r="CG306" s="107"/>
      <c r="CH306" s="107"/>
      <c r="CI306" s="107"/>
      <c r="CJ306" s="107"/>
      <c r="CK306" s="107"/>
      <c r="CL306" s="107"/>
      <c r="CM306" s="107"/>
      <c r="CN306" s="107"/>
      <c r="CO306" s="107"/>
      <c r="CP306" s="107"/>
      <c r="CQ306" s="107"/>
      <c r="CR306" s="107"/>
      <c r="CS306" s="107"/>
    </row>
    <row r="307" spans="1:97" x14ac:dyDescent="0.25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  <c r="AW307" s="107"/>
      <c r="AX307" s="107"/>
      <c r="AY307" s="107"/>
      <c r="AZ307" s="107"/>
      <c r="BA307" s="107"/>
      <c r="BB307" s="107"/>
      <c r="BC307" s="107"/>
      <c r="BD307" s="107"/>
      <c r="BE307" s="107"/>
      <c r="BF307" s="107"/>
      <c r="BG307" s="107"/>
      <c r="BH307" s="107"/>
      <c r="BI307" s="107"/>
      <c r="BJ307" s="107"/>
      <c r="BK307" s="107"/>
      <c r="BL307" s="107"/>
      <c r="BM307" s="107"/>
      <c r="BN307" s="107"/>
      <c r="BO307" s="107"/>
      <c r="BP307" s="107"/>
      <c r="BQ307" s="107"/>
      <c r="BR307" s="107"/>
      <c r="BS307" s="107"/>
      <c r="BT307" s="107"/>
      <c r="BU307" s="107"/>
      <c r="BV307" s="107"/>
      <c r="BW307" s="107"/>
      <c r="BX307" s="107"/>
      <c r="BY307" s="107"/>
      <c r="BZ307" s="107"/>
      <c r="CA307" s="107"/>
      <c r="CB307" s="107"/>
      <c r="CC307" s="107"/>
      <c r="CD307" s="107"/>
      <c r="CE307" s="107"/>
      <c r="CF307" s="107"/>
      <c r="CG307" s="107"/>
      <c r="CH307" s="107"/>
      <c r="CI307" s="107"/>
      <c r="CJ307" s="107"/>
      <c r="CK307" s="107"/>
      <c r="CL307" s="107"/>
      <c r="CM307" s="107"/>
      <c r="CN307" s="107"/>
      <c r="CO307" s="107"/>
      <c r="CP307" s="107"/>
      <c r="CQ307" s="107"/>
      <c r="CR307" s="107"/>
      <c r="CS307" s="107"/>
    </row>
    <row r="308" spans="1:97" x14ac:dyDescent="0.25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  <c r="AW308" s="107"/>
      <c r="AX308" s="107"/>
      <c r="AY308" s="107"/>
      <c r="AZ308" s="107"/>
      <c r="BA308" s="107"/>
      <c r="BB308" s="107"/>
      <c r="BC308" s="107"/>
      <c r="BD308" s="107"/>
      <c r="BE308" s="107"/>
      <c r="BF308" s="107"/>
      <c r="BG308" s="107"/>
      <c r="BH308" s="107"/>
      <c r="BI308" s="107"/>
      <c r="BJ308" s="107"/>
      <c r="BK308" s="107"/>
      <c r="BL308" s="107"/>
      <c r="BM308" s="107"/>
      <c r="BN308" s="107"/>
      <c r="BO308" s="107"/>
      <c r="BP308" s="107"/>
      <c r="BQ308" s="107"/>
      <c r="BR308" s="107"/>
      <c r="BS308" s="107"/>
      <c r="BT308" s="107"/>
      <c r="BU308" s="107"/>
      <c r="BV308" s="107"/>
      <c r="BW308" s="107"/>
      <c r="BX308" s="107"/>
      <c r="BY308" s="107"/>
      <c r="BZ308" s="107"/>
      <c r="CA308" s="107"/>
      <c r="CB308" s="107"/>
      <c r="CC308" s="107"/>
      <c r="CD308" s="107"/>
      <c r="CE308" s="107"/>
      <c r="CF308" s="107"/>
      <c r="CG308" s="107"/>
      <c r="CH308" s="107"/>
      <c r="CI308" s="107"/>
      <c r="CJ308" s="107"/>
      <c r="CK308" s="107"/>
      <c r="CL308" s="107"/>
      <c r="CM308" s="107"/>
      <c r="CN308" s="107"/>
      <c r="CO308" s="107"/>
      <c r="CP308" s="107"/>
      <c r="CQ308" s="107"/>
      <c r="CR308" s="107"/>
      <c r="CS308" s="107"/>
    </row>
    <row r="309" spans="1:97" x14ac:dyDescent="0.25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  <c r="AW309" s="107"/>
      <c r="AX309" s="107"/>
      <c r="AY309" s="107"/>
      <c r="AZ309" s="107"/>
      <c r="BA309" s="107"/>
      <c r="BB309" s="107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7"/>
      <c r="BN309" s="107"/>
      <c r="BO309" s="107"/>
      <c r="BP309" s="107"/>
      <c r="BQ309" s="107"/>
      <c r="BR309" s="107"/>
      <c r="BS309" s="107"/>
      <c r="BT309" s="107"/>
      <c r="BU309" s="107"/>
      <c r="BV309" s="107"/>
      <c r="BW309" s="107"/>
      <c r="BX309" s="107"/>
      <c r="BY309" s="107"/>
      <c r="BZ309" s="107"/>
      <c r="CA309" s="107"/>
      <c r="CB309" s="107"/>
      <c r="CC309" s="107"/>
      <c r="CD309" s="107"/>
      <c r="CE309" s="107"/>
      <c r="CF309" s="107"/>
      <c r="CG309" s="107"/>
      <c r="CH309" s="107"/>
      <c r="CI309" s="107"/>
      <c r="CJ309" s="107"/>
      <c r="CK309" s="107"/>
      <c r="CL309" s="107"/>
      <c r="CM309" s="107"/>
      <c r="CN309" s="107"/>
      <c r="CO309" s="107"/>
      <c r="CP309" s="107"/>
      <c r="CQ309" s="107"/>
      <c r="CR309" s="107"/>
      <c r="CS309" s="107"/>
    </row>
    <row r="310" spans="1:97" x14ac:dyDescent="0.25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  <c r="AW310" s="107"/>
      <c r="AX310" s="107"/>
      <c r="AY310" s="107"/>
      <c r="AZ310" s="107"/>
      <c r="BA310" s="107"/>
      <c r="BB310" s="107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7"/>
      <c r="BN310" s="107"/>
      <c r="BO310" s="107"/>
      <c r="BP310" s="107"/>
      <c r="BQ310" s="107"/>
      <c r="BR310" s="107"/>
      <c r="BS310" s="107"/>
      <c r="BT310" s="107"/>
      <c r="BU310" s="107"/>
      <c r="BV310" s="107"/>
      <c r="BW310" s="107"/>
      <c r="BX310" s="107"/>
      <c r="BY310" s="107"/>
      <c r="BZ310" s="107"/>
      <c r="CA310" s="107"/>
      <c r="CB310" s="107"/>
      <c r="CC310" s="107"/>
      <c r="CD310" s="107"/>
      <c r="CE310" s="107"/>
      <c r="CF310" s="107"/>
      <c r="CG310" s="107"/>
      <c r="CH310" s="107"/>
      <c r="CI310" s="107"/>
      <c r="CJ310" s="107"/>
      <c r="CK310" s="107"/>
      <c r="CL310" s="107"/>
      <c r="CM310" s="107"/>
      <c r="CN310" s="107"/>
      <c r="CO310" s="107"/>
      <c r="CP310" s="107"/>
      <c r="CQ310" s="107"/>
      <c r="CR310" s="107"/>
      <c r="CS310" s="107"/>
    </row>
    <row r="311" spans="1:97" x14ac:dyDescent="0.25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  <c r="AW311" s="107"/>
      <c r="AX311" s="107"/>
      <c r="AY311" s="107"/>
      <c r="AZ311" s="107"/>
      <c r="BA311" s="107"/>
      <c r="BB311" s="107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7"/>
      <c r="BN311" s="107"/>
      <c r="BO311" s="107"/>
      <c r="BP311" s="107"/>
      <c r="BQ311" s="107"/>
      <c r="BR311" s="107"/>
      <c r="BS311" s="107"/>
      <c r="BT311" s="107"/>
      <c r="BU311" s="107"/>
      <c r="BV311" s="107"/>
      <c r="BW311" s="107"/>
      <c r="BX311" s="107"/>
      <c r="BY311" s="107"/>
      <c r="BZ311" s="107"/>
      <c r="CA311" s="107"/>
      <c r="CB311" s="107"/>
      <c r="CC311" s="107"/>
      <c r="CD311" s="107"/>
      <c r="CE311" s="107"/>
      <c r="CF311" s="107"/>
      <c r="CG311" s="107"/>
      <c r="CH311" s="107"/>
      <c r="CI311" s="107"/>
      <c r="CJ311" s="107"/>
      <c r="CK311" s="107"/>
      <c r="CL311" s="107"/>
      <c r="CM311" s="107"/>
      <c r="CN311" s="107"/>
      <c r="CO311" s="107"/>
      <c r="CP311" s="107"/>
      <c r="CQ311" s="107"/>
      <c r="CR311" s="107"/>
      <c r="CS311" s="107"/>
    </row>
    <row r="312" spans="1:97" x14ac:dyDescent="0.25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  <c r="AW312" s="107"/>
      <c r="AX312" s="107"/>
      <c r="AY312" s="107"/>
      <c r="AZ312" s="107"/>
      <c r="BA312" s="107"/>
      <c r="BB312" s="107"/>
      <c r="BC312" s="107"/>
      <c r="BD312" s="107"/>
      <c r="BE312" s="107"/>
      <c r="BF312" s="107"/>
      <c r="BG312" s="107"/>
      <c r="BH312" s="107"/>
      <c r="BI312" s="107"/>
      <c r="BJ312" s="107"/>
      <c r="BK312" s="107"/>
      <c r="BL312" s="107"/>
      <c r="BM312" s="107"/>
      <c r="BN312" s="107"/>
      <c r="BO312" s="107"/>
      <c r="BP312" s="107"/>
      <c r="BQ312" s="107"/>
      <c r="BR312" s="107"/>
      <c r="BS312" s="107"/>
      <c r="BT312" s="107"/>
      <c r="BU312" s="107"/>
      <c r="BV312" s="107"/>
      <c r="BW312" s="107"/>
      <c r="BX312" s="107"/>
      <c r="BY312" s="107"/>
      <c r="BZ312" s="107"/>
      <c r="CA312" s="107"/>
      <c r="CB312" s="107"/>
      <c r="CC312" s="107"/>
      <c r="CD312" s="107"/>
      <c r="CE312" s="107"/>
      <c r="CF312" s="107"/>
      <c r="CG312" s="107"/>
      <c r="CH312" s="107"/>
      <c r="CI312" s="107"/>
      <c r="CJ312" s="107"/>
      <c r="CK312" s="107"/>
      <c r="CL312" s="107"/>
      <c r="CM312" s="107"/>
      <c r="CN312" s="107"/>
      <c r="CO312" s="107"/>
      <c r="CP312" s="107"/>
      <c r="CQ312" s="107"/>
      <c r="CR312" s="107"/>
      <c r="CS312" s="107"/>
    </row>
    <row r="313" spans="1:97" x14ac:dyDescent="0.25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7"/>
      <c r="BZ313" s="107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7"/>
      <c r="CM313" s="107"/>
      <c r="CN313" s="107"/>
      <c r="CO313" s="107"/>
      <c r="CP313" s="107"/>
      <c r="CQ313" s="107"/>
      <c r="CR313" s="107"/>
      <c r="CS313" s="107"/>
    </row>
    <row r="314" spans="1:97" x14ac:dyDescent="0.25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O314" s="107"/>
      <c r="BP314" s="107"/>
      <c r="BQ314" s="107"/>
      <c r="BR314" s="107"/>
      <c r="BS314" s="107"/>
      <c r="BT314" s="107"/>
      <c r="BU314" s="107"/>
      <c r="BV314" s="107"/>
      <c r="BW314" s="107"/>
      <c r="BX314" s="107"/>
      <c r="BY314" s="107"/>
      <c r="BZ314" s="107"/>
      <c r="CA314" s="107"/>
      <c r="CB314" s="107"/>
      <c r="CC314" s="107"/>
      <c r="CD314" s="107"/>
      <c r="CE314" s="107"/>
      <c r="CF314" s="107"/>
      <c r="CG314" s="107"/>
      <c r="CH314" s="107"/>
      <c r="CI314" s="107"/>
      <c r="CJ314" s="107"/>
      <c r="CK314" s="107"/>
      <c r="CL314" s="107"/>
      <c r="CM314" s="107"/>
      <c r="CN314" s="107"/>
      <c r="CO314" s="107"/>
      <c r="CP314" s="107"/>
      <c r="CQ314" s="107"/>
      <c r="CR314" s="107"/>
      <c r="CS314" s="107"/>
    </row>
    <row r="315" spans="1:97" x14ac:dyDescent="0.2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  <c r="AW315" s="107"/>
      <c r="AX315" s="107"/>
      <c r="AY315" s="107"/>
      <c r="AZ315" s="107"/>
      <c r="BA315" s="107"/>
      <c r="BB315" s="107"/>
      <c r="BC315" s="107"/>
      <c r="BD315" s="107"/>
      <c r="BE315" s="107"/>
      <c r="BF315" s="107"/>
      <c r="BG315" s="107"/>
      <c r="BH315" s="107"/>
      <c r="BI315" s="107"/>
      <c r="BJ315" s="107"/>
      <c r="BK315" s="107"/>
      <c r="BL315" s="107"/>
      <c r="BM315" s="107"/>
      <c r="BN315" s="107"/>
      <c r="BO315" s="107"/>
      <c r="BP315" s="107"/>
      <c r="BQ315" s="107"/>
      <c r="BR315" s="107"/>
      <c r="BS315" s="107"/>
      <c r="BT315" s="107"/>
      <c r="BU315" s="107"/>
      <c r="BV315" s="107"/>
      <c r="BW315" s="107"/>
      <c r="BX315" s="107"/>
      <c r="BY315" s="107"/>
      <c r="BZ315" s="107"/>
      <c r="CA315" s="107"/>
      <c r="CB315" s="107"/>
      <c r="CC315" s="107"/>
      <c r="CD315" s="107"/>
      <c r="CE315" s="107"/>
      <c r="CF315" s="107"/>
      <c r="CG315" s="107"/>
      <c r="CH315" s="107"/>
      <c r="CI315" s="107"/>
      <c r="CJ315" s="107"/>
      <c r="CK315" s="107"/>
      <c r="CL315" s="107"/>
      <c r="CM315" s="107"/>
      <c r="CN315" s="107"/>
      <c r="CO315" s="107"/>
      <c r="CP315" s="107"/>
      <c r="CQ315" s="107"/>
      <c r="CR315" s="107"/>
      <c r="CS315" s="107"/>
    </row>
    <row r="316" spans="1:97" x14ac:dyDescent="0.25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7"/>
      <c r="BB316" s="107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7"/>
      <c r="BN316" s="107"/>
      <c r="BO316" s="107"/>
      <c r="BP316" s="107"/>
      <c r="BQ316" s="107"/>
      <c r="BR316" s="107"/>
      <c r="BS316" s="107"/>
      <c r="BT316" s="107"/>
      <c r="BU316" s="107"/>
      <c r="BV316" s="107"/>
      <c r="BW316" s="107"/>
      <c r="BX316" s="107"/>
      <c r="BY316" s="107"/>
      <c r="BZ316" s="107"/>
      <c r="CA316" s="107"/>
      <c r="CB316" s="107"/>
      <c r="CC316" s="107"/>
      <c r="CD316" s="107"/>
      <c r="CE316" s="107"/>
      <c r="CF316" s="107"/>
      <c r="CG316" s="107"/>
      <c r="CH316" s="107"/>
      <c r="CI316" s="107"/>
      <c r="CJ316" s="107"/>
      <c r="CK316" s="107"/>
      <c r="CL316" s="107"/>
      <c r="CM316" s="107"/>
      <c r="CN316" s="107"/>
      <c r="CO316" s="107"/>
      <c r="CP316" s="107"/>
      <c r="CQ316" s="107"/>
      <c r="CR316" s="107"/>
      <c r="CS316" s="107"/>
    </row>
    <row r="317" spans="1:97" x14ac:dyDescent="0.25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7"/>
      <c r="BB317" s="107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7"/>
      <c r="BN317" s="107"/>
      <c r="BO317" s="107"/>
      <c r="BP317" s="107"/>
      <c r="BQ317" s="107"/>
      <c r="BR317" s="107"/>
      <c r="BS317" s="107"/>
      <c r="BT317" s="107"/>
      <c r="BU317" s="107"/>
      <c r="BV317" s="107"/>
      <c r="BW317" s="107"/>
      <c r="BX317" s="107"/>
      <c r="BY317" s="107"/>
      <c r="BZ317" s="107"/>
      <c r="CA317" s="107"/>
      <c r="CB317" s="107"/>
      <c r="CC317" s="107"/>
      <c r="CD317" s="107"/>
      <c r="CE317" s="107"/>
      <c r="CF317" s="107"/>
      <c r="CG317" s="107"/>
      <c r="CH317" s="107"/>
      <c r="CI317" s="107"/>
      <c r="CJ317" s="107"/>
      <c r="CK317" s="107"/>
      <c r="CL317" s="107"/>
      <c r="CM317" s="107"/>
      <c r="CN317" s="107"/>
      <c r="CO317" s="107"/>
      <c r="CP317" s="107"/>
      <c r="CQ317" s="107"/>
      <c r="CR317" s="107"/>
      <c r="CS317" s="107"/>
    </row>
    <row r="318" spans="1:97" x14ac:dyDescent="0.25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7"/>
      <c r="BB318" s="107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7"/>
      <c r="BN318" s="107"/>
      <c r="BO318" s="107"/>
      <c r="BP318" s="107"/>
      <c r="BQ318" s="107"/>
      <c r="BR318" s="107"/>
      <c r="BS318" s="107"/>
      <c r="BT318" s="107"/>
      <c r="BU318" s="107"/>
      <c r="BV318" s="107"/>
      <c r="BW318" s="107"/>
      <c r="BX318" s="107"/>
      <c r="BY318" s="107"/>
      <c r="BZ318" s="107"/>
      <c r="CA318" s="107"/>
      <c r="CB318" s="107"/>
      <c r="CC318" s="107"/>
      <c r="CD318" s="107"/>
      <c r="CE318" s="107"/>
      <c r="CF318" s="107"/>
      <c r="CG318" s="107"/>
      <c r="CH318" s="107"/>
      <c r="CI318" s="107"/>
      <c r="CJ318" s="107"/>
      <c r="CK318" s="107"/>
      <c r="CL318" s="107"/>
      <c r="CM318" s="107"/>
      <c r="CN318" s="107"/>
      <c r="CO318" s="107"/>
      <c r="CP318" s="107"/>
      <c r="CQ318" s="107"/>
      <c r="CR318" s="107"/>
      <c r="CS318" s="107"/>
    </row>
    <row r="319" spans="1:97" x14ac:dyDescent="0.25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AZ319" s="107"/>
      <c r="BA319" s="107"/>
      <c r="BB319" s="107"/>
      <c r="BC319" s="107"/>
      <c r="BD319" s="107"/>
      <c r="BE319" s="107"/>
      <c r="BF319" s="107"/>
      <c r="BG319" s="107"/>
      <c r="BH319" s="107"/>
      <c r="BI319" s="107"/>
      <c r="BJ319" s="107"/>
      <c r="BK319" s="107"/>
      <c r="BL319" s="107"/>
      <c r="BM319" s="107"/>
      <c r="BN319" s="107"/>
      <c r="BO319" s="107"/>
      <c r="BP319" s="107"/>
      <c r="BQ319" s="107"/>
      <c r="BR319" s="107"/>
      <c r="BS319" s="107"/>
      <c r="BT319" s="107"/>
      <c r="BU319" s="107"/>
      <c r="BV319" s="107"/>
      <c r="BW319" s="107"/>
      <c r="BX319" s="107"/>
      <c r="BY319" s="107"/>
      <c r="BZ319" s="107"/>
      <c r="CA319" s="107"/>
      <c r="CB319" s="107"/>
      <c r="CC319" s="107"/>
      <c r="CD319" s="107"/>
      <c r="CE319" s="107"/>
      <c r="CF319" s="107"/>
      <c r="CG319" s="107"/>
      <c r="CH319" s="107"/>
      <c r="CI319" s="107"/>
      <c r="CJ319" s="107"/>
      <c r="CK319" s="107"/>
      <c r="CL319" s="107"/>
      <c r="CM319" s="107"/>
      <c r="CN319" s="107"/>
      <c r="CO319" s="107"/>
      <c r="CP319" s="107"/>
      <c r="CQ319" s="107"/>
      <c r="CR319" s="107"/>
      <c r="CS319" s="107"/>
    </row>
    <row r="320" spans="1:97" x14ac:dyDescent="0.25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7"/>
      <c r="BB320" s="107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7"/>
      <c r="BN320" s="107"/>
      <c r="BO320" s="107"/>
      <c r="BP320" s="107"/>
      <c r="BQ320" s="107"/>
      <c r="BR320" s="107"/>
      <c r="BS320" s="107"/>
      <c r="BT320" s="107"/>
      <c r="BU320" s="107"/>
      <c r="BV320" s="107"/>
      <c r="BW320" s="107"/>
      <c r="BX320" s="107"/>
      <c r="BY320" s="107"/>
      <c r="BZ320" s="107"/>
      <c r="CA320" s="107"/>
      <c r="CB320" s="107"/>
      <c r="CC320" s="107"/>
      <c r="CD320" s="107"/>
      <c r="CE320" s="107"/>
      <c r="CF320" s="107"/>
      <c r="CG320" s="107"/>
      <c r="CH320" s="107"/>
      <c r="CI320" s="107"/>
      <c r="CJ320" s="107"/>
      <c r="CK320" s="107"/>
      <c r="CL320" s="107"/>
      <c r="CM320" s="107"/>
      <c r="CN320" s="107"/>
      <c r="CO320" s="107"/>
      <c r="CP320" s="107"/>
      <c r="CQ320" s="107"/>
      <c r="CR320" s="107"/>
      <c r="CS320" s="107"/>
    </row>
    <row r="321" spans="1:97" x14ac:dyDescent="0.25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7"/>
      <c r="BB321" s="107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7"/>
      <c r="BN321" s="107"/>
      <c r="BO321" s="107"/>
      <c r="BP321" s="107"/>
      <c r="BQ321" s="107"/>
      <c r="BR321" s="107"/>
      <c r="BS321" s="107"/>
      <c r="BT321" s="107"/>
      <c r="BU321" s="107"/>
      <c r="BV321" s="107"/>
      <c r="BW321" s="107"/>
      <c r="BX321" s="107"/>
      <c r="BY321" s="107"/>
      <c r="BZ321" s="107"/>
      <c r="CA321" s="107"/>
      <c r="CB321" s="107"/>
      <c r="CC321" s="107"/>
      <c r="CD321" s="107"/>
      <c r="CE321" s="107"/>
      <c r="CF321" s="107"/>
      <c r="CG321" s="107"/>
      <c r="CH321" s="107"/>
      <c r="CI321" s="107"/>
      <c r="CJ321" s="107"/>
      <c r="CK321" s="107"/>
      <c r="CL321" s="107"/>
      <c r="CM321" s="107"/>
      <c r="CN321" s="107"/>
      <c r="CO321" s="107"/>
      <c r="CP321" s="107"/>
      <c r="CQ321" s="107"/>
      <c r="CR321" s="107"/>
      <c r="CS321" s="107"/>
    </row>
    <row r="322" spans="1:97" x14ac:dyDescent="0.25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7"/>
      <c r="AV322" s="107"/>
      <c r="AW322" s="107"/>
      <c r="AX322" s="107"/>
      <c r="AY322" s="107"/>
      <c r="AZ322" s="107"/>
      <c r="BA322" s="107"/>
      <c r="BB322" s="107"/>
      <c r="BC322" s="107"/>
      <c r="BD322" s="107"/>
      <c r="BE322" s="107"/>
      <c r="BF322" s="107"/>
      <c r="BG322" s="107"/>
      <c r="BH322" s="107"/>
      <c r="BI322" s="107"/>
      <c r="BJ322" s="107"/>
      <c r="BK322" s="107"/>
      <c r="BL322" s="107"/>
      <c r="BM322" s="107"/>
      <c r="BN322" s="107"/>
      <c r="BO322" s="107"/>
      <c r="BP322" s="107"/>
      <c r="BQ322" s="107"/>
      <c r="BR322" s="107"/>
      <c r="BS322" s="107"/>
      <c r="BT322" s="107"/>
      <c r="BU322" s="107"/>
      <c r="BV322" s="107"/>
      <c r="BW322" s="107"/>
      <c r="BX322" s="107"/>
      <c r="BY322" s="107"/>
      <c r="BZ322" s="107"/>
      <c r="CA322" s="107"/>
      <c r="CB322" s="107"/>
      <c r="CC322" s="107"/>
      <c r="CD322" s="107"/>
      <c r="CE322" s="107"/>
      <c r="CF322" s="107"/>
      <c r="CG322" s="107"/>
      <c r="CH322" s="107"/>
      <c r="CI322" s="107"/>
      <c r="CJ322" s="107"/>
      <c r="CK322" s="107"/>
      <c r="CL322" s="107"/>
      <c r="CM322" s="107"/>
      <c r="CN322" s="107"/>
      <c r="CO322" s="107"/>
      <c r="CP322" s="107"/>
      <c r="CQ322" s="107"/>
      <c r="CR322" s="107"/>
      <c r="CS322" s="107"/>
    </row>
    <row r="323" spans="1:97" x14ac:dyDescent="0.25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  <c r="AW323" s="107"/>
      <c r="AX323" s="107"/>
      <c r="AY323" s="107"/>
      <c r="AZ323" s="107"/>
      <c r="BA323" s="107"/>
      <c r="BB323" s="107"/>
      <c r="BC323" s="107"/>
      <c r="BD323" s="107"/>
      <c r="BE323" s="107"/>
      <c r="BF323" s="107"/>
      <c r="BG323" s="107"/>
      <c r="BH323" s="107"/>
      <c r="BI323" s="107"/>
      <c r="BJ323" s="107"/>
      <c r="BK323" s="107"/>
      <c r="BL323" s="107"/>
      <c r="BM323" s="107"/>
      <c r="BN323" s="107"/>
      <c r="BO323" s="107"/>
      <c r="BP323" s="107"/>
      <c r="BQ323" s="107"/>
      <c r="BR323" s="107"/>
      <c r="BS323" s="107"/>
      <c r="BT323" s="107"/>
      <c r="BU323" s="107"/>
      <c r="BV323" s="107"/>
      <c r="BW323" s="107"/>
      <c r="BX323" s="107"/>
      <c r="BY323" s="107"/>
      <c r="BZ323" s="107"/>
      <c r="CA323" s="107"/>
      <c r="CB323" s="107"/>
      <c r="CC323" s="107"/>
      <c r="CD323" s="107"/>
      <c r="CE323" s="107"/>
      <c r="CF323" s="107"/>
      <c r="CG323" s="107"/>
      <c r="CH323" s="107"/>
      <c r="CI323" s="107"/>
      <c r="CJ323" s="107"/>
      <c r="CK323" s="107"/>
      <c r="CL323" s="107"/>
      <c r="CM323" s="107"/>
      <c r="CN323" s="107"/>
      <c r="CO323" s="107"/>
      <c r="CP323" s="107"/>
      <c r="CQ323" s="107"/>
      <c r="CR323" s="107"/>
      <c r="CS323" s="107"/>
    </row>
    <row r="324" spans="1:97" x14ac:dyDescent="0.25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  <c r="AW324" s="107"/>
      <c r="AX324" s="107"/>
      <c r="AY324" s="107"/>
      <c r="AZ324" s="107"/>
      <c r="BA324" s="107"/>
      <c r="BB324" s="107"/>
      <c r="BC324" s="107"/>
      <c r="BD324" s="107"/>
      <c r="BE324" s="107"/>
      <c r="BF324" s="107"/>
      <c r="BG324" s="107"/>
      <c r="BH324" s="107"/>
      <c r="BI324" s="107"/>
      <c r="BJ324" s="107"/>
      <c r="BK324" s="107"/>
      <c r="BL324" s="107"/>
      <c r="BM324" s="107"/>
      <c r="BN324" s="107"/>
      <c r="BO324" s="107"/>
      <c r="BP324" s="107"/>
      <c r="BQ324" s="107"/>
      <c r="BR324" s="107"/>
      <c r="BS324" s="107"/>
      <c r="BT324" s="107"/>
      <c r="BU324" s="107"/>
      <c r="BV324" s="107"/>
      <c r="BW324" s="107"/>
      <c r="BX324" s="107"/>
      <c r="BY324" s="107"/>
      <c r="BZ324" s="107"/>
      <c r="CA324" s="107"/>
      <c r="CB324" s="107"/>
      <c r="CC324" s="107"/>
      <c r="CD324" s="107"/>
      <c r="CE324" s="107"/>
      <c r="CF324" s="107"/>
      <c r="CG324" s="107"/>
      <c r="CH324" s="107"/>
      <c r="CI324" s="107"/>
      <c r="CJ324" s="107"/>
      <c r="CK324" s="107"/>
      <c r="CL324" s="107"/>
      <c r="CM324" s="107"/>
      <c r="CN324" s="107"/>
      <c r="CO324" s="107"/>
      <c r="CP324" s="107"/>
      <c r="CQ324" s="107"/>
      <c r="CR324" s="107"/>
      <c r="CS324" s="107"/>
    </row>
    <row r="325" spans="1:97" x14ac:dyDescent="0.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7"/>
      <c r="AV325" s="107"/>
      <c r="AW325" s="107"/>
      <c r="AX325" s="107"/>
      <c r="AY325" s="107"/>
      <c r="AZ325" s="107"/>
      <c r="BA325" s="107"/>
      <c r="BB325" s="107"/>
      <c r="BC325" s="107"/>
      <c r="BD325" s="107"/>
      <c r="BE325" s="107"/>
      <c r="BF325" s="107"/>
      <c r="BG325" s="107"/>
      <c r="BH325" s="107"/>
      <c r="BI325" s="107"/>
      <c r="BJ325" s="107"/>
      <c r="BK325" s="107"/>
      <c r="BL325" s="107"/>
      <c r="BM325" s="107"/>
      <c r="BN325" s="107"/>
      <c r="BO325" s="107"/>
      <c r="BP325" s="107"/>
      <c r="BQ325" s="107"/>
      <c r="BR325" s="107"/>
      <c r="BS325" s="107"/>
      <c r="BT325" s="107"/>
      <c r="BU325" s="107"/>
      <c r="BV325" s="107"/>
      <c r="BW325" s="107"/>
      <c r="BX325" s="107"/>
      <c r="BY325" s="107"/>
      <c r="BZ325" s="107"/>
      <c r="CA325" s="107"/>
      <c r="CB325" s="107"/>
      <c r="CC325" s="107"/>
      <c r="CD325" s="107"/>
      <c r="CE325" s="107"/>
      <c r="CF325" s="107"/>
      <c r="CG325" s="107"/>
      <c r="CH325" s="107"/>
      <c r="CI325" s="107"/>
      <c r="CJ325" s="107"/>
      <c r="CK325" s="107"/>
      <c r="CL325" s="107"/>
      <c r="CM325" s="107"/>
      <c r="CN325" s="107"/>
      <c r="CO325" s="107"/>
      <c r="CP325" s="107"/>
      <c r="CQ325" s="107"/>
      <c r="CR325" s="107"/>
      <c r="CS325" s="107"/>
    </row>
    <row r="326" spans="1:97" x14ac:dyDescent="0.25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7"/>
      <c r="AV326" s="107"/>
      <c r="AW326" s="107"/>
      <c r="AX326" s="107"/>
      <c r="AY326" s="107"/>
      <c r="AZ326" s="107"/>
      <c r="BA326" s="107"/>
      <c r="BB326" s="107"/>
      <c r="BC326" s="107"/>
      <c r="BD326" s="107"/>
      <c r="BE326" s="107"/>
      <c r="BF326" s="107"/>
      <c r="BG326" s="107"/>
      <c r="BH326" s="107"/>
      <c r="BI326" s="107"/>
      <c r="BJ326" s="107"/>
      <c r="BK326" s="107"/>
      <c r="BL326" s="107"/>
      <c r="BM326" s="107"/>
      <c r="BN326" s="107"/>
      <c r="BO326" s="107"/>
      <c r="BP326" s="107"/>
      <c r="BQ326" s="107"/>
      <c r="BR326" s="107"/>
      <c r="BS326" s="107"/>
      <c r="BT326" s="107"/>
      <c r="BU326" s="107"/>
      <c r="BV326" s="107"/>
      <c r="BW326" s="107"/>
      <c r="BX326" s="107"/>
      <c r="BY326" s="107"/>
      <c r="BZ326" s="107"/>
      <c r="CA326" s="107"/>
      <c r="CB326" s="107"/>
      <c r="CC326" s="107"/>
      <c r="CD326" s="107"/>
      <c r="CE326" s="107"/>
      <c r="CF326" s="107"/>
      <c r="CG326" s="107"/>
      <c r="CH326" s="107"/>
      <c r="CI326" s="107"/>
      <c r="CJ326" s="107"/>
      <c r="CK326" s="107"/>
      <c r="CL326" s="107"/>
      <c r="CM326" s="107"/>
      <c r="CN326" s="107"/>
      <c r="CO326" s="107"/>
      <c r="CP326" s="107"/>
      <c r="CQ326" s="107"/>
      <c r="CR326" s="107"/>
      <c r="CS326" s="107"/>
    </row>
    <row r="327" spans="1:97" x14ac:dyDescent="0.25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  <c r="AW327" s="107"/>
      <c r="AX327" s="107"/>
      <c r="AY327" s="107"/>
      <c r="AZ327" s="107"/>
      <c r="BA327" s="107"/>
      <c r="BB327" s="107"/>
      <c r="BC327" s="107"/>
      <c r="BD327" s="107"/>
      <c r="BE327" s="107"/>
      <c r="BF327" s="107"/>
      <c r="BG327" s="107"/>
      <c r="BH327" s="107"/>
      <c r="BI327" s="107"/>
      <c r="BJ327" s="107"/>
      <c r="BK327" s="107"/>
      <c r="BL327" s="107"/>
      <c r="BM327" s="107"/>
      <c r="BN327" s="107"/>
      <c r="BO327" s="107"/>
      <c r="BP327" s="107"/>
      <c r="BQ327" s="107"/>
      <c r="BR327" s="107"/>
      <c r="BS327" s="107"/>
      <c r="BT327" s="107"/>
      <c r="BU327" s="107"/>
      <c r="BV327" s="107"/>
      <c r="BW327" s="107"/>
      <c r="BX327" s="107"/>
      <c r="BY327" s="107"/>
      <c r="BZ327" s="107"/>
      <c r="CA327" s="107"/>
      <c r="CB327" s="107"/>
      <c r="CC327" s="107"/>
      <c r="CD327" s="107"/>
      <c r="CE327" s="107"/>
      <c r="CF327" s="107"/>
      <c r="CG327" s="107"/>
      <c r="CH327" s="107"/>
      <c r="CI327" s="107"/>
      <c r="CJ327" s="107"/>
      <c r="CK327" s="107"/>
      <c r="CL327" s="107"/>
      <c r="CM327" s="107"/>
      <c r="CN327" s="107"/>
      <c r="CO327" s="107"/>
      <c r="CP327" s="107"/>
      <c r="CQ327" s="107"/>
      <c r="CR327" s="107"/>
      <c r="CS327" s="107"/>
    </row>
    <row r="328" spans="1:97" x14ac:dyDescent="0.25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7"/>
      <c r="AV328" s="107"/>
      <c r="AW328" s="107"/>
      <c r="AX328" s="107"/>
      <c r="AY328" s="107"/>
      <c r="AZ328" s="107"/>
      <c r="BA328" s="107"/>
      <c r="BB328" s="107"/>
      <c r="BC328" s="107"/>
      <c r="BD328" s="107"/>
      <c r="BE328" s="107"/>
      <c r="BF328" s="107"/>
      <c r="BG328" s="107"/>
      <c r="BH328" s="107"/>
      <c r="BI328" s="107"/>
      <c r="BJ328" s="107"/>
      <c r="BK328" s="107"/>
      <c r="BL328" s="107"/>
      <c r="BM328" s="107"/>
      <c r="BN328" s="107"/>
      <c r="BO328" s="107"/>
      <c r="BP328" s="107"/>
      <c r="BQ328" s="107"/>
      <c r="BR328" s="107"/>
      <c r="BS328" s="107"/>
      <c r="BT328" s="107"/>
      <c r="BU328" s="107"/>
      <c r="BV328" s="107"/>
      <c r="BW328" s="107"/>
      <c r="BX328" s="107"/>
      <c r="BY328" s="107"/>
      <c r="BZ328" s="107"/>
      <c r="CA328" s="107"/>
      <c r="CB328" s="107"/>
      <c r="CC328" s="107"/>
      <c r="CD328" s="107"/>
      <c r="CE328" s="107"/>
      <c r="CF328" s="107"/>
      <c r="CG328" s="107"/>
      <c r="CH328" s="107"/>
      <c r="CI328" s="107"/>
      <c r="CJ328" s="107"/>
      <c r="CK328" s="107"/>
      <c r="CL328" s="107"/>
      <c r="CM328" s="107"/>
      <c r="CN328" s="107"/>
      <c r="CO328" s="107"/>
      <c r="CP328" s="107"/>
      <c r="CQ328" s="107"/>
      <c r="CR328" s="107"/>
      <c r="CS328" s="107"/>
    </row>
    <row r="329" spans="1:97" x14ac:dyDescent="0.25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7"/>
      <c r="AV329" s="107"/>
      <c r="AW329" s="107"/>
      <c r="AX329" s="107"/>
      <c r="AY329" s="107"/>
      <c r="AZ329" s="107"/>
      <c r="BA329" s="107"/>
      <c r="BB329" s="107"/>
      <c r="BC329" s="107"/>
      <c r="BD329" s="107"/>
      <c r="BE329" s="107"/>
      <c r="BF329" s="107"/>
      <c r="BG329" s="107"/>
      <c r="BH329" s="107"/>
      <c r="BI329" s="107"/>
      <c r="BJ329" s="107"/>
      <c r="BK329" s="107"/>
      <c r="BL329" s="107"/>
      <c r="BM329" s="107"/>
      <c r="BN329" s="107"/>
      <c r="BO329" s="107"/>
      <c r="BP329" s="107"/>
      <c r="BQ329" s="107"/>
      <c r="BR329" s="107"/>
      <c r="BS329" s="107"/>
      <c r="BT329" s="107"/>
      <c r="BU329" s="107"/>
      <c r="BV329" s="107"/>
      <c r="BW329" s="107"/>
      <c r="BX329" s="107"/>
      <c r="BY329" s="107"/>
      <c r="BZ329" s="107"/>
      <c r="CA329" s="107"/>
      <c r="CB329" s="107"/>
      <c r="CC329" s="107"/>
      <c r="CD329" s="107"/>
      <c r="CE329" s="107"/>
      <c r="CF329" s="107"/>
      <c r="CG329" s="107"/>
      <c r="CH329" s="107"/>
      <c r="CI329" s="107"/>
      <c r="CJ329" s="107"/>
      <c r="CK329" s="107"/>
      <c r="CL329" s="107"/>
      <c r="CM329" s="107"/>
      <c r="CN329" s="107"/>
      <c r="CO329" s="107"/>
      <c r="CP329" s="107"/>
      <c r="CQ329" s="107"/>
      <c r="CR329" s="107"/>
      <c r="CS329" s="107"/>
    </row>
    <row r="330" spans="1:97" x14ac:dyDescent="0.25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7"/>
      <c r="AV330" s="107"/>
      <c r="AW330" s="107"/>
      <c r="AX330" s="107"/>
      <c r="AY330" s="107"/>
      <c r="AZ330" s="107"/>
      <c r="BA330" s="107"/>
      <c r="BB330" s="107"/>
      <c r="BC330" s="107"/>
      <c r="BD330" s="107"/>
      <c r="BE330" s="107"/>
      <c r="BF330" s="107"/>
      <c r="BG330" s="107"/>
      <c r="BH330" s="107"/>
      <c r="BI330" s="107"/>
      <c r="BJ330" s="107"/>
      <c r="BK330" s="107"/>
      <c r="BL330" s="107"/>
      <c r="BM330" s="107"/>
      <c r="BN330" s="107"/>
      <c r="BO330" s="107"/>
      <c r="BP330" s="107"/>
      <c r="BQ330" s="107"/>
      <c r="BR330" s="107"/>
      <c r="BS330" s="107"/>
      <c r="BT330" s="107"/>
      <c r="BU330" s="107"/>
      <c r="BV330" s="107"/>
      <c r="BW330" s="107"/>
      <c r="BX330" s="107"/>
      <c r="BY330" s="107"/>
      <c r="BZ330" s="107"/>
      <c r="CA330" s="107"/>
      <c r="CB330" s="107"/>
      <c r="CC330" s="107"/>
      <c r="CD330" s="107"/>
      <c r="CE330" s="107"/>
      <c r="CF330" s="107"/>
      <c r="CG330" s="107"/>
      <c r="CH330" s="107"/>
      <c r="CI330" s="107"/>
      <c r="CJ330" s="107"/>
      <c r="CK330" s="107"/>
      <c r="CL330" s="107"/>
      <c r="CM330" s="107"/>
      <c r="CN330" s="107"/>
      <c r="CO330" s="107"/>
      <c r="CP330" s="107"/>
      <c r="CQ330" s="107"/>
      <c r="CR330" s="107"/>
      <c r="CS330" s="107"/>
    </row>
  </sheetData>
  <sheetProtection password="FA37" sheet="1" objects="1" scenarios="1" selectLockedCells="1"/>
  <mergeCells count="26">
    <mergeCell ref="B15:AT15"/>
    <mergeCell ref="AY15:CR15"/>
    <mergeCell ref="B17:AT17"/>
    <mergeCell ref="AY17:CR17"/>
    <mergeCell ref="S58:AP58"/>
    <mergeCell ref="B21:AT21"/>
    <mergeCell ref="AY21:CR21"/>
    <mergeCell ref="CJ25:CR25"/>
    <mergeCell ref="CJ27:CR27"/>
    <mergeCell ref="CJ29:CR29"/>
    <mergeCell ref="A4:CS4"/>
    <mergeCell ref="CJ31:CR31"/>
    <mergeCell ref="A34:CS34"/>
    <mergeCell ref="A36:CS36"/>
    <mergeCell ref="A37:CS56"/>
    <mergeCell ref="B19:AT19"/>
    <mergeCell ref="AY19:CR19"/>
    <mergeCell ref="A5:CS5"/>
    <mergeCell ref="B8:BH8"/>
    <mergeCell ref="BL8:BU8"/>
    <mergeCell ref="BY8:CR8"/>
    <mergeCell ref="B10:AT10"/>
    <mergeCell ref="AW10:BH10"/>
    <mergeCell ref="BK10:BV10"/>
    <mergeCell ref="BY10:CR10"/>
    <mergeCell ref="B12:CR12"/>
  </mergeCells>
  <conditionalFormatting sqref="B10:AT10">
    <cfRule type="expression" dxfId="10" priority="9">
      <formula>$K$68&lt;&gt;"OK"</formula>
    </cfRule>
  </conditionalFormatting>
  <conditionalFormatting sqref="A34:CS34">
    <cfRule type="expression" dxfId="9" priority="10">
      <formula>$K$82&lt;&gt;"OK"</formula>
    </cfRule>
  </conditionalFormatting>
  <conditionalFormatting sqref="BY8:CR8">
    <cfRule type="expression" dxfId="8" priority="8">
      <formula>$BH$84&lt;&gt;"OK"</formula>
    </cfRule>
  </conditionalFormatting>
  <conditionalFormatting sqref="BY10:CR10">
    <cfRule type="expression" dxfId="7" priority="11">
      <formula>$K$75&lt;&gt;"OK"</formula>
    </cfRule>
  </conditionalFormatting>
  <conditionalFormatting sqref="B8:BH8">
    <cfRule type="expression" dxfId="6" priority="7">
      <formula>TRIM($B$8)=""</formula>
    </cfRule>
  </conditionalFormatting>
  <conditionalFormatting sqref="BL8:BU8">
    <cfRule type="expression" dxfId="5" priority="6">
      <formula>TRIM($BL$8)=""</formula>
    </cfRule>
  </conditionalFormatting>
  <conditionalFormatting sqref="AW10:BH10">
    <cfRule type="expression" dxfId="4" priority="5">
      <formula>TRIM($AW$10)=""</formula>
    </cfRule>
  </conditionalFormatting>
  <conditionalFormatting sqref="B12:CR12">
    <cfRule type="expression" dxfId="3" priority="4">
      <formula>TRIM($B$12)=""</formula>
    </cfRule>
  </conditionalFormatting>
  <conditionalFormatting sqref="A37:CS56">
    <cfRule type="expression" dxfId="2" priority="3">
      <formula>TRIM($A$37)=""</formula>
    </cfRule>
  </conditionalFormatting>
  <conditionalFormatting sqref="S58:AP58">
    <cfRule type="expression" dxfId="1" priority="2">
      <formula>TRIM($S$58)=""</formula>
    </cfRule>
  </conditionalFormatting>
  <conditionalFormatting sqref="BK10:BV10">
    <cfRule type="expression" dxfId="0" priority="1">
      <formula>TRIM($BK$10)=""</formula>
    </cfRule>
  </conditionalFormatting>
  <dataValidations count="4">
    <dataValidation type="list" showInputMessage="1" showErrorMessage="1" sqref="BY10:CR10">
      <formula1>$B$71:$B$74</formula1>
    </dataValidation>
    <dataValidation type="list" showInputMessage="1" showErrorMessage="1" sqref="A34:CS34">
      <formula1>$B$80:$B$81</formula1>
    </dataValidation>
    <dataValidation type="list" showInputMessage="1" showErrorMessage="1" sqref="B10:AT10">
      <formula1>$B$64:$B$67</formula1>
    </dataValidation>
    <dataValidation type="list" showErrorMessage="1" promptTitle="Escolha um item" prompt="Escolha um item" sqref="BY8:CR8">
      <formula1>$AY$64:$AY$83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ignoredErrors>
    <ignoredError sqref="BK1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5"/>
  <sheetViews>
    <sheetView showGridLines="0" showRowColHeaders="0" zoomScaleNormal="100" zoomScaleSheetLayoutView="100" workbookViewId="0">
      <selection activeCell="F5" sqref="F5"/>
    </sheetView>
  </sheetViews>
  <sheetFormatPr defaultColWidth="14.42578125" defaultRowHeight="15" customHeight="1" x14ac:dyDescent="0.2"/>
  <cols>
    <col min="1" max="1" width="10.7109375" style="48" customWidth="1"/>
    <col min="2" max="2" width="29.85546875" style="48" customWidth="1"/>
    <col min="3" max="3" width="20.85546875" style="48" customWidth="1"/>
    <col min="4" max="4" width="20.7109375" style="48" customWidth="1"/>
    <col min="5" max="5" width="17.140625" style="48" customWidth="1"/>
    <col min="6" max="6" width="10" style="48" customWidth="1"/>
    <col min="7" max="7" width="9.140625" style="48" customWidth="1"/>
    <col min="8" max="26" width="8.7109375" style="48" customWidth="1"/>
    <col min="27" max="16384" width="14.42578125" style="48"/>
  </cols>
  <sheetData>
    <row r="1" spans="1:26" s="41" customFormat="1" ht="43.5" customHeight="1" x14ac:dyDescent="0.3">
      <c r="A1" s="124" t="s">
        <v>0</v>
      </c>
      <c r="B1" s="124"/>
      <c r="C1" s="124"/>
      <c r="D1" s="124"/>
      <c r="E1" s="124"/>
      <c r="F1" s="124"/>
      <c r="G1" s="124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s="44" customFormat="1" ht="36.75" customHeight="1" x14ac:dyDescent="0.25">
      <c r="A2" s="125" t="s">
        <v>472</v>
      </c>
      <c r="B2" s="125"/>
      <c r="C2" s="125"/>
      <c r="D2" s="125"/>
      <c r="E2" s="125"/>
      <c r="F2" s="125"/>
      <c r="G2" s="125"/>
      <c r="H2" s="42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.75" x14ac:dyDescent="0.2">
      <c r="A3" s="49"/>
      <c r="B3" s="50"/>
      <c r="C3" s="50"/>
      <c r="D3" s="50"/>
      <c r="E3" s="50"/>
      <c r="F3" s="50"/>
      <c r="G3" s="50"/>
      <c r="H3" s="46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5.5" x14ac:dyDescent="0.2">
      <c r="A4" s="54" t="s">
        <v>1</v>
      </c>
      <c r="B4" s="54" t="s">
        <v>2</v>
      </c>
      <c r="C4" s="54" t="s">
        <v>3</v>
      </c>
      <c r="D4" s="54" t="s">
        <v>4</v>
      </c>
      <c r="E4" s="54" t="s">
        <v>473</v>
      </c>
      <c r="F4" s="54" t="s">
        <v>5</v>
      </c>
      <c r="G4" s="54" t="s">
        <v>6</v>
      </c>
      <c r="H4" s="46"/>
      <c r="I4" s="4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2.25" customHeight="1" x14ac:dyDescent="0.2">
      <c r="A5" s="1" t="s">
        <v>7</v>
      </c>
      <c r="B5" s="7" t="s">
        <v>8</v>
      </c>
      <c r="C5" s="1" t="s">
        <v>9</v>
      </c>
      <c r="D5" s="1" t="s">
        <v>10</v>
      </c>
      <c r="E5" s="3" t="s">
        <v>11</v>
      </c>
      <c r="F5" s="33"/>
      <c r="G5" s="33"/>
      <c r="H5" s="46"/>
      <c r="I5" s="47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2.25" customHeight="1" x14ac:dyDescent="0.2">
      <c r="A6" s="1" t="s">
        <v>12</v>
      </c>
      <c r="B6" s="7" t="s">
        <v>13</v>
      </c>
      <c r="C6" s="1" t="s">
        <v>14</v>
      </c>
      <c r="D6" s="1" t="s">
        <v>15</v>
      </c>
      <c r="E6" s="3" t="s">
        <v>16</v>
      </c>
      <c r="F6" s="33"/>
      <c r="G6" s="33"/>
      <c r="H6" s="46"/>
      <c r="I6" s="47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54" customHeight="1" x14ac:dyDescent="0.2">
      <c r="A7" s="1" t="s">
        <v>17</v>
      </c>
      <c r="B7" s="51" t="s">
        <v>18</v>
      </c>
      <c r="C7" s="6" t="s">
        <v>19</v>
      </c>
      <c r="D7" s="6" t="s">
        <v>20</v>
      </c>
      <c r="E7" s="3" t="s">
        <v>21</v>
      </c>
      <c r="F7" s="33"/>
      <c r="G7" s="33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53.25" customHeight="1" x14ac:dyDescent="0.2">
      <c r="A8" s="1" t="s">
        <v>22</v>
      </c>
      <c r="B8" s="7" t="s">
        <v>23</v>
      </c>
      <c r="C8" s="1" t="s">
        <v>24</v>
      </c>
      <c r="D8" s="1" t="s">
        <v>10</v>
      </c>
      <c r="E8" s="3" t="s">
        <v>520</v>
      </c>
      <c r="F8" s="33"/>
      <c r="G8" s="33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8.25" x14ac:dyDescent="0.2">
      <c r="A9" s="1" t="s">
        <v>25</v>
      </c>
      <c r="B9" s="7" t="s">
        <v>26</v>
      </c>
      <c r="C9" s="1" t="s">
        <v>24</v>
      </c>
      <c r="D9" s="1" t="s">
        <v>27</v>
      </c>
      <c r="E9" s="3" t="s">
        <v>521</v>
      </c>
      <c r="F9" s="33"/>
      <c r="G9" s="33"/>
      <c r="H9" s="46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8.25" x14ac:dyDescent="0.2">
      <c r="A10" s="1" t="s">
        <v>28</v>
      </c>
      <c r="B10" s="7" t="s">
        <v>29</v>
      </c>
      <c r="C10" s="1" t="s">
        <v>24</v>
      </c>
      <c r="D10" s="1" t="s">
        <v>27</v>
      </c>
      <c r="E10" s="3" t="s">
        <v>522</v>
      </c>
      <c r="F10" s="33"/>
      <c r="G10" s="33"/>
      <c r="H10" s="46"/>
      <c r="I10" s="4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8.25" x14ac:dyDescent="0.2">
      <c r="A11" s="1" t="s">
        <v>30</v>
      </c>
      <c r="B11" s="7" t="s">
        <v>31</v>
      </c>
      <c r="C11" s="1" t="s">
        <v>24</v>
      </c>
      <c r="D11" s="1" t="s">
        <v>27</v>
      </c>
      <c r="E11" s="3" t="s">
        <v>523</v>
      </c>
      <c r="F11" s="33"/>
      <c r="G11" s="33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25.5" customHeight="1" x14ac:dyDescent="0.2">
      <c r="A12" s="1" t="s">
        <v>32</v>
      </c>
      <c r="B12" s="7" t="s">
        <v>33</v>
      </c>
      <c r="C12" s="1" t="s">
        <v>24</v>
      </c>
      <c r="D12" s="1" t="s">
        <v>10</v>
      </c>
      <c r="E12" s="3" t="s">
        <v>524</v>
      </c>
      <c r="F12" s="33"/>
      <c r="G12" s="33"/>
      <c r="H12" s="46"/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8.25" x14ac:dyDescent="0.2">
      <c r="A13" s="1" t="s">
        <v>35</v>
      </c>
      <c r="B13" s="7" t="s">
        <v>36</v>
      </c>
      <c r="C13" s="1" t="s">
        <v>37</v>
      </c>
      <c r="D13" s="1" t="s">
        <v>38</v>
      </c>
      <c r="E13" s="3" t="s">
        <v>34</v>
      </c>
      <c r="F13" s="33"/>
      <c r="G13" s="33"/>
      <c r="H13" s="46"/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51" x14ac:dyDescent="0.2">
      <c r="A14" s="1" t="s">
        <v>39</v>
      </c>
      <c r="B14" s="7" t="s">
        <v>40</v>
      </c>
      <c r="C14" s="1" t="s">
        <v>41</v>
      </c>
      <c r="D14" s="6" t="s">
        <v>459</v>
      </c>
      <c r="E14" s="3" t="s">
        <v>525</v>
      </c>
      <c r="F14" s="33"/>
      <c r="G14" s="33"/>
      <c r="H14" s="46"/>
      <c r="I14" s="4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8.25" x14ac:dyDescent="0.2">
      <c r="A15" s="1" t="s">
        <v>42</v>
      </c>
      <c r="B15" s="7" t="s">
        <v>43</v>
      </c>
      <c r="C15" s="1" t="s">
        <v>41</v>
      </c>
      <c r="D15" s="1" t="s">
        <v>44</v>
      </c>
      <c r="E15" s="3" t="s">
        <v>526</v>
      </c>
      <c r="F15" s="52"/>
      <c r="G15" s="33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76.5" x14ac:dyDescent="0.2">
      <c r="A16" s="1" t="s">
        <v>45</v>
      </c>
      <c r="B16" s="7" t="s">
        <v>46</v>
      </c>
      <c r="C16" s="1" t="s">
        <v>41</v>
      </c>
      <c r="D16" s="1" t="s">
        <v>47</v>
      </c>
      <c r="E16" s="3" t="s">
        <v>527</v>
      </c>
      <c r="F16" s="33"/>
      <c r="G16" s="33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63.75" x14ac:dyDescent="0.2">
      <c r="A17" s="1" t="s">
        <v>48</v>
      </c>
      <c r="B17" s="7" t="s">
        <v>49</v>
      </c>
      <c r="C17" s="1" t="s">
        <v>50</v>
      </c>
      <c r="D17" s="1" t="s">
        <v>51</v>
      </c>
      <c r="E17" s="1" t="s">
        <v>52</v>
      </c>
      <c r="F17" s="33"/>
      <c r="G17" s="33"/>
      <c r="H17" s="46"/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63.75" x14ac:dyDescent="0.2">
      <c r="A18" s="1" t="s">
        <v>53</v>
      </c>
      <c r="B18" s="7" t="s">
        <v>54</v>
      </c>
      <c r="C18" s="1" t="s">
        <v>50</v>
      </c>
      <c r="D18" s="1" t="s">
        <v>55</v>
      </c>
      <c r="E18" s="1" t="s">
        <v>56</v>
      </c>
      <c r="F18" s="33"/>
      <c r="G18" s="33"/>
      <c r="H18" s="46"/>
      <c r="I18" s="4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8.25" x14ac:dyDescent="0.2">
      <c r="A19" s="1" t="s">
        <v>57</v>
      </c>
      <c r="B19" s="7" t="s">
        <v>58</v>
      </c>
      <c r="C19" s="6" t="s">
        <v>59</v>
      </c>
      <c r="D19" s="1" t="s">
        <v>60</v>
      </c>
      <c r="E19" s="1" t="s">
        <v>302</v>
      </c>
      <c r="F19" s="52"/>
      <c r="G19" s="33"/>
      <c r="H19" s="46"/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25.5" x14ac:dyDescent="0.2">
      <c r="A20" s="1" t="s">
        <v>61</v>
      </c>
      <c r="B20" s="7" t="s">
        <v>62</v>
      </c>
      <c r="C20" s="6" t="s">
        <v>59</v>
      </c>
      <c r="D20" s="1" t="s">
        <v>63</v>
      </c>
      <c r="E20" s="1" t="s">
        <v>64</v>
      </c>
      <c r="F20" s="33"/>
      <c r="G20" s="33"/>
      <c r="H20" s="46"/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8.25" x14ac:dyDescent="0.2">
      <c r="A21" s="1" t="s">
        <v>65</v>
      </c>
      <c r="B21" s="7" t="s">
        <v>66</v>
      </c>
      <c r="C21" s="6" t="s">
        <v>67</v>
      </c>
      <c r="D21" s="1" t="s">
        <v>60</v>
      </c>
      <c r="E21" s="1" t="s">
        <v>400</v>
      </c>
      <c r="F21" s="33"/>
      <c r="G21" s="33"/>
      <c r="H21" s="47"/>
      <c r="I21" s="4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8.25" x14ac:dyDescent="0.2">
      <c r="A22" s="1" t="s">
        <v>68</v>
      </c>
      <c r="B22" s="7" t="s">
        <v>69</v>
      </c>
      <c r="C22" s="1" t="s">
        <v>67</v>
      </c>
      <c r="D22" s="1" t="s">
        <v>60</v>
      </c>
      <c r="E22" s="1" t="s">
        <v>474</v>
      </c>
      <c r="F22" s="33"/>
      <c r="G22" s="33"/>
      <c r="H22" s="47"/>
      <c r="I22" s="4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24" customHeight="1" x14ac:dyDescent="0.2">
      <c r="A23" s="122" t="s">
        <v>70</v>
      </c>
      <c r="B23" s="123"/>
      <c r="C23" s="123"/>
      <c r="D23" s="123"/>
      <c r="E23" s="123"/>
      <c r="F23" s="53">
        <f>SUM(F5:F22)</f>
        <v>0</v>
      </c>
      <c r="G23" s="53">
        <f>SUM(G5:G22)</f>
        <v>0</v>
      </c>
      <c r="H23" s="46"/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46"/>
      <c r="B24" s="46"/>
      <c r="C24" s="46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2">
      <c r="A25" s="46"/>
      <c r="B25" s="46"/>
      <c r="C25" s="46"/>
      <c r="D25" s="46"/>
      <c r="E25" s="46"/>
      <c r="F25" s="46"/>
      <c r="G25" s="46"/>
      <c r="H25" s="46"/>
      <c r="I25" s="4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">
      <c r="A26" s="46"/>
      <c r="B26" s="46"/>
      <c r="C26" s="46"/>
      <c r="D26" s="46"/>
      <c r="E26" s="46"/>
      <c r="F26" s="4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2">
      <c r="A27" s="46"/>
      <c r="B27" s="46"/>
      <c r="C27" s="46"/>
      <c r="D27" s="46"/>
      <c r="E27" s="46"/>
      <c r="F27" s="46"/>
      <c r="G27" s="46"/>
      <c r="H27" s="46"/>
      <c r="I27" s="4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46"/>
      <c r="B28" s="46"/>
      <c r="C28" s="46"/>
      <c r="D28" s="46"/>
      <c r="E28" s="46"/>
      <c r="F28" s="46"/>
      <c r="G28" s="46"/>
      <c r="H28" s="46"/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2">
      <c r="A29" s="46"/>
      <c r="B29" s="46"/>
      <c r="C29" s="46"/>
      <c r="D29" s="46"/>
      <c r="E29" s="46"/>
      <c r="F29" s="46"/>
      <c r="G29" s="46"/>
      <c r="H29" s="46"/>
      <c r="I29" s="4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2">
      <c r="A30" s="46"/>
      <c r="B30" s="46"/>
      <c r="C30" s="46"/>
      <c r="D30" s="46"/>
      <c r="E30" s="46"/>
      <c r="F30" s="46"/>
      <c r="G30" s="46"/>
      <c r="H30" s="46"/>
      <c r="I30" s="4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2">
      <c r="A31" s="46"/>
      <c r="B31" s="46"/>
      <c r="C31" s="46"/>
      <c r="D31" s="46"/>
      <c r="E31" s="46"/>
      <c r="F31" s="46"/>
      <c r="G31" s="46"/>
      <c r="H31" s="46"/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46"/>
      <c r="B32" s="46"/>
      <c r="C32" s="46"/>
      <c r="D32" s="46"/>
      <c r="E32" s="46"/>
      <c r="F32" s="46"/>
      <c r="G32" s="46"/>
      <c r="H32" s="46"/>
      <c r="I32" s="4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46"/>
      <c r="B33" s="46"/>
      <c r="C33" s="46"/>
      <c r="D33" s="46"/>
      <c r="E33" s="46"/>
      <c r="F33" s="46"/>
      <c r="G33" s="46"/>
      <c r="H33" s="46"/>
      <c r="I33" s="4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2">
      <c r="A34" s="46"/>
      <c r="B34" s="46"/>
      <c r="C34" s="46"/>
      <c r="D34" s="46"/>
      <c r="E34" s="46"/>
      <c r="F34" s="46"/>
      <c r="G34" s="46"/>
      <c r="H34" s="46"/>
      <c r="I34" s="4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46"/>
      <c r="B35" s="46"/>
      <c r="C35" s="46"/>
      <c r="D35" s="46"/>
      <c r="E35" s="46"/>
      <c r="F35" s="46"/>
      <c r="G35" s="46"/>
      <c r="H35" s="46"/>
      <c r="I35" s="4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">
      <c r="A36" s="46"/>
      <c r="B36" s="46"/>
      <c r="C36" s="46"/>
      <c r="D36" s="46"/>
      <c r="E36" s="46"/>
      <c r="F36" s="46"/>
      <c r="G36" s="46"/>
      <c r="H36" s="46"/>
      <c r="I36" s="4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2">
      <c r="A37" s="46"/>
      <c r="B37" s="46"/>
      <c r="C37" s="46"/>
      <c r="D37" s="46"/>
      <c r="E37" s="46"/>
      <c r="F37" s="46"/>
      <c r="G37" s="46"/>
      <c r="H37" s="46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">
      <c r="A38" s="46"/>
      <c r="B38" s="46"/>
      <c r="C38" s="46"/>
      <c r="D38" s="46"/>
      <c r="E38" s="46"/>
      <c r="F38" s="46"/>
      <c r="G38" s="46"/>
      <c r="H38" s="46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2">
      <c r="A39" s="46"/>
      <c r="B39" s="46"/>
      <c r="C39" s="46"/>
      <c r="D39" s="46"/>
      <c r="E39" s="46"/>
      <c r="F39" s="46"/>
      <c r="G39" s="46"/>
      <c r="H39" s="46"/>
      <c r="I39" s="4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">
      <c r="A40" s="46"/>
      <c r="B40" s="46"/>
      <c r="C40" s="46"/>
      <c r="D40" s="46"/>
      <c r="E40" s="46"/>
      <c r="F40" s="46"/>
      <c r="G40" s="46"/>
      <c r="H40" s="46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2">
      <c r="A41" s="46"/>
      <c r="B41" s="46"/>
      <c r="C41" s="46"/>
      <c r="D41" s="46"/>
      <c r="E41" s="46"/>
      <c r="F41" s="46"/>
      <c r="G41" s="46"/>
      <c r="H41" s="46"/>
      <c r="I41" s="4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2">
      <c r="A42" s="46"/>
      <c r="B42" s="46"/>
      <c r="C42" s="46"/>
      <c r="D42" s="46"/>
      <c r="E42" s="46"/>
      <c r="F42" s="46"/>
      <c r="G42" s="46"/>
      <c r="H42" s="46"/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">
      <c r="A43" s="46"/>
      <c r="B43" s="46"/>
      <c r="C43" s="46"/>
      <c r="D43" s="46"/>
      <c r="E43" s="46"/>
      <c r="F43" s="46"/>
      <c r="G43" s="46"/>
      <c r="H43" s="46"/>
      <c r="I43" s="4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46"/>
      <c r="B44" s="46"/>
      <c r="C44" s="46"/>
      <c r="D44" s="46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46"/>
      <c r="B45" s="46"/>
      <c r="C45" s="46"/>
      <c r="D45" s="46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46"/>
      <c r="B46" s="46"/>
      <c r="C46" s="46"/>
      <c r="D46" s="46"/>
      <c r="E46" s="46"/>
      <c r="F46" s="46"/>
      <c r="G46" s="46"/>
      <c r="H46" s="46"/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46"/>
      <c r="B47" s="46"/>
      <c r="C47" s="46"/>
      <c r="D47" s="46"/>
      <c r="E47" s="46"/>
      <c r="F47" s="46"/>
      <c r="G47" s="46"/>
      <c r="H47" s="46"/>
      <c r="I47" s="4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46"/>
      <c r="B48" s="46"/>
      <c r="C48" s="46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2">
      <c r="A49" s="46"/>
      <c r="B49" s="46"/>
      <c r="C49" s="46"/>
      <c r="D49" s="46"/>
      <c r="E49" s="46"/>
      <c r="F49" s="46"/>
      <c r="G49" s="46"/>
      <c r="H49" s="46"/>
      <c r="I49" s="4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">
      <c r="A50" s="46"/>
      <c r="B50" s="46"/>
      <c r="C50" s="46"/>
      <c r="D50" s="46"/>
      <c r="E50" s="46"/>
      <c r="F50" s="46"/>
      <c r="G50" s="46"/>
      <c r="H50" s="46"/>
      <c r="I50" s="4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">
      <c r="A51" s="46"/>
      <c r="B51" s="46"/>
      <c r="C51" s="46"/>
      <c r="D51" s="46"/>
      <c r="E51" s="46"/>
      <c r="F51" s="46"/>
      <c r="G51" s="46"/>
      <c r="H51" s="46"/>
      <c r="I51" s="4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">
      <c r="A52" s="46"/>
      <c r="B52" s="46"/>
      <c r="C52" s="46"/>
      <c r="D52" s="46"/>
      <c r="E52" s="46"/>
      <c r="F52" s="46"/>
      <c r="G52" s="46"/>
      <c r="H52" s="46"/>
      <c r="I52" s="4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">
      <c r="A53" s="46"/>
      <c r="B53" s="46"/>
      <c r="C53" s="46"/>
      <c r="D53" s="46"/>
      <c r="E53" s="46"/>
      <c r="F53" s="46"/>
      <c r="G53" s="46"/>
      <c r="H53" s="46"/>
      <c r="I53" s="4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2">
      <c r="A54" s="46"/>
      <c r="B54" s="46"/>
      <c r="C54" s="46"/>
      <c r="D54" s="46"/>
      <c r="E54" s="46"/>
      <c r="F54" s="46"/>
      <c r="G54" s="46"/>
      <c r="H54" s="46"/>
      <c r="I54" s="4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2">
      <c r="A55" s="46"/>
      <c r="B55" s="46"/>
      <c r="C55" s="46"/>
      <c r="D55" s="46"/>
      <c r="E55" s="46"/>
      <c r="F55" s="46"/>
      <c r="G55" s="46"/>
      <c r="H55" s="46"/>
      <c r="I55" s="4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2">
      <c r="A56" s="46"/>
      <c r="B56" s="46"/>
      <c r="C56" s="46"/>
      <c r="D56" s="46"/>
      <c r="E56" s="46"/>
      <c r="F56" s="46"/>
      <c r="G56" s="46"/>
      <c r="H56" s="46"/>
      <c r="I56" s="4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2">
      <c r="A57" s="46"/>
      <c r="B57" s="46"/>
      <c r="C57" s="46"/>
      <c r="D57" s="46"/>
      <c r="E57" s="46"/>
      <c r="F57" s="46"/>
      <c r="G57" s="46"/>
      <c r="H57" s="46"/>
      <c r="I57" s="47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2">
      <c r="A58" s="46"/>
      <c r="B58" s="46"/>
      <c r="C58" s="46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2">
      <c r="A59" s="46"/>
      <c r="B59" s="46"/>
      <c r="C59" s="46"/>
      <c r="D59" s="46"/>
      <c r="E59" s="46"/>
      <c r="F59" s="46"/>
      <c r="G59" s="46"/>
      <c r="H59" s="46"/>
      <c r="I59" s="4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">
      <c r="A60" s="46"/>
      <c r="B60" s="46"/>
      <c r="C60" s="46"/>
      <c r="D60" s="46"/>
      <c r="E60" s="46"/>
      <c r="F60" s="46"/>
      <c r="G60" s="46"/>
      <c r="H60" s="46"/>
      <c r="I60" s="4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">
      <c r="A61" s="46"/>
      <c r="B61" s="46"/>
      <c r="C61" s="46"/>
      <c r="D61" s="46"/>
      <c r="E61" s="46"/>
      <c r="F61" s="46"/>
      <c r="G61" s="46"/>
      <c r="H61" s="46"/>
      <c r="I61" s="47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2">
      <c r="A62" s="46"/>
      <c r="B62" s="46"/>
      <c r="C62" s="46"/>
      <c r="D62" s="46"/>
      <c r="E62" s="46"/>
      <c r="F62" s="46"/>
      <c r="G62" s="46"/>
      <c r="H62" s="46"/>
      <c r="I62" s="4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2">
      <c r="A63" s="46"/>
      <c r="B63" s="46"/>
      <c r="C63" s="46"/>
      <c r="D63" s="46"/>
      <c r="E63" s="46"/>
      <c r="F63" s="46"/>
      <c r="G63" s="46"/>
      <c r="H63" s="46"/>
      <c r="I63" s="47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2">
      <c r="A64" s="46"/>
      <c r="B64" s="46"/>
      <c r="C64" s="46"/>
      <c r="D64" s="46"/>
      <c r="E64" s="46"/>
      <c r="F64" s="46"/>
      <c r="G64" s="46"/>
      <c r="H64" s="46"/>
      <c r="I64" s="4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2">
      <c r="A65" s="46"/>
      <c r="B65" s="46"/>
      <c r="C65" s="46"/>
      <c r="D65" s="46"/>
      <c r="E65" s="46"/>
      <c r="F65" s="46"/>
      <c r="G65" s="46"/>
      <c r="H65" s="46"/>
      <c r="I65" s="47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2">
      <c r="A66" s="46"/>
      <c r="B66" s="46"/>
      <c r="C66" s="46"/>
      <c r="D66" s="46"/>
      <c r="E66" s="46"/>
      <c r="F66" s="46"/>
      <c r="G66" s="46"/>
      <c r="H66" s="46"/>
      <c r="I66" s="47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2">
      <c r="A67" s="46"/>
      <c r="B67" s="46"/>
      <c r="C67" s="46"/>
      <c r="D67" s="46"/>
      <c r="E67" s="46"/>
      <c r="F67" s="46"/>
      <c r="G67" s="46"/>
      <c r="H67" s="46"/>
      <c r="I67" s="47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2">
      <c r="A68" s="46"/>
      <c r="B68" s="46"/>
      <c r="C68" s="46"/>
      <c r="D68" s="46"/>
      <c r="E68" s="46"/>
      <c r="F68" s="46"/>
      <c r="G68" s="46"/>
      <c r="H68" s="46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2">
      <c r="A69" s="46"/>
      <c r="B69" s="46"/>
      <c r="C69" s="46"/>
      <c r="D69" s="46"/>
      <c r="E69" s="46"/>
      <c r="F69" s="46"/>
      <c r="G69" s="46"/>
      <c r="H69" s="46"/>
      <c r="I69" s="47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2">
      <c r="A70" s="46"/>
      <c r="B70" s="46"/>
      <c r="C70" s="46"/>
      <c r="D70" s="46"/>
      <c r="E70" s="46"/>
      <c r="F70" s="46"/>
      <c r="G70" s="46"/>
      <c r="H70" s="46"/>
      <c r="I70" s="4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2">
      <c r="A71" s="46"/>
      <c r="B71" s="46"/>
      <c r="C71" s="46"/>
      <c r="D71" s="46"/>
      <c r="E71" s="46"/>
      <c r="F71" s="46"/>
      <c r="G71" s="46"/>
      <c r="H71" s="46"/>
      <c r="I71" s="4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2">
      <c r="A72" s="46"/>
      <c r="B72" s="46"/>
      <c r="C72" s="46"/>
      <c r="D72" s="46"/>
      <c r="E72" s="46"/>
      <c r="F72" s="46"/>
      <c r="G72" s="46"/>
      <c r="H72" s="46"/>
      <c r="I72" s="47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2">
      <c r="A73" s="46"/>
      <c r="B73" s="46"/>
      <c r="C73" s="46"/>
      <c r="D73" s="46"/>
      <c r="E73" s="46"/>
      <c r="F73" s="46"/>
      <c r="G73" s="46"/>
      <c r="H73" s="46"/>
      <c r="I73" s="4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2">
      <c r="A74" s="46"/>
      <c r="B74" s="46"/>
      <c r="C74" s="46"/>
      <c r="D74" s="46"/>
      <c r="E74" s="46"/>
      <c r="F74" s="46"/>
      <c r="G74" s="46"/>
      <c r="H74" s="46"/>
      <c r="I74" s="47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2">
      <c r="A75" s="46"/>
      <c r="B75" s="46"/>
      <c r="C75" s="46"/>
      <c r="D75" s="46"/>
      <c r="E75" s="46"/>
      <c r="F75" s="46"/>
      <c r="G75" s="46"/>
      <c r="H75" s="46"/>
      <c r="I75" s="4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2">
      <c r="A76" s="46"/>
      <c r="B76" s="46"/>
      <c r="C76" s="46"/>
      <c r="D76" s="46"/>
      <c r="E76" s="46"/>
      <c r="F76" s="46"/>
      <c r="G76" s="46"/>
      <c r="H76" s="46"/>
      <c r="I76" s="47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2">
      <c r="A77" s="46"/>
      <c r="B77" s="46"/>
      <c r="C77" s="46"/>
      <c r="D77" s="46"/>
      <c r="E77" s="46"/>
      <c r="F77" s="46"/>
      <c r="G77" s="46"/>
      <c r="H77" s="46"/>
      <c r="I77" s="4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2">
      <c r="A78" s="46"/>
      <c r="B78" s="46"/>
      <c r="C78" s="46"/>
      <c r="D78" s="46"/>
      <c r="E78" s="46"/>
      <c r="F78" s="46"/>
      <c r="G78" s="46"/>
      <c r="H78" s="46"/>
      <c r="I78" s="47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2">
      <c r="A79" s="46"/>
      <c r="B79" s="46"/>
      <c r="C79" s="46"/>
      <c r="D79" s="46"/>
      <c r="E79" s="46"/>
      <c r="F79" s="46"/>
      <c r="G79" s="46"/>
      <c r="H79" s="46"/>
      <c r="I79" s="4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2">
      <c r="A80" s="46"/>
      <c r="B80" s="46"/>
      <c r="C80" s="46"/>
      <c r="D80" s="46"/>
      <c r="E80" s="46"/>
      <c r="F80" s="46"/>
      <c r="G80" s="46"/>
      <c r="H80" s="46"/>
      <c r="I80" s="47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2">
      <c r="A81" s="46"/>
      <c r="B81" s="46"/>
      <c r="C81" s="46"/>
      <c r="D81" s="46"/>
      <c r="E81" s="46"/>
      <c r="F81" s="46"/>
      <c r="G81" s="46"/>
      <c r="H81" s="46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2">
      <c r="A82" s="46"/>
      <c r="B82" s="46"/>
      <c r="C82" s="46"/>
      <c r="D82" s="46"/>
      <c r="E82" s="46"/>
      <c r="F82" s="46"/>
      <c r="G82" s="46"/>
      <c r="H82" s="46"/>
      <c r="I82" s="47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2">
      <c r="A83" s="46"/>
      <c r="B83" s="46"/>
      <c r="C83" s="46"/>
      <c r="D83" s="46"/>
      <c r="E83" s="46"/>
      <c r="F83" s="46"/>
      <c r="G83" s="46"/>
      <c r="H83" s="46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2">
      <c r="A84" s="46"/>
      <c r="B84" s="46"/>
      <c r="C84" s="46"/>
      <c r="D84" s="46"/>
      <c r="E84" s="46"/>
      <c r="F84" s="46"/>
      <c r="G84" s="46"/>
      <c r="H84" s="46"/>
      <c r="I84" s="47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2">
      <c r="A85" s="46"/>
      <c r="B85" s="46"/>
      <c r="C85" s="46"/>
      <c r="D85" s="46"/>
      <c r="E85" s="46"/>
      <c r="F85" s="46"/>
      <c r="G85" s="46"/>
      <c r="H85" s="46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2">
      <c r="A86" s="46"/>
      <c r="B86" s="46"/>
      <c r="C86" s="46"/>
      <c r="D86" s="46"/>
      <c r="E86" s="46"/>
      <c r="F86" s="46"/>
      <c r="G86" s="46"/>
      <c r="H86" s="46"/>
      <c r="I86" s="47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2">
      <c r="A87" s="46"/>
      <c r="B87" s="46"/>
      <c r="C87" s="46"/>
      <c r="D87" s="46"/>
      <c r="E87" s="46"/>
      <c r="F87" s="46"/>
      <c r="G87" s="46"/>
      <c r="H87" s="46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2">
      <c r="A88" s="46"/>
      <c r="B88" s="46"/>
      <c r="C88" s="46"/>
      <c r="D88" s="46"/>
      <c r="E88" s="46"/>
      <c r="F88" s="46"/>
      <c r="G88" s="46"/>
      <c r="H88" s="46"/>
      <c r="I88" s="47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2">
      <c r="A89" s="46"/>
      <c r="B89" s="46"/>
      <c r="C89" s="46"/>
      <c r="D89" s="46"/>
      <c r="E89" s="46"/>
      <c r="F89" s="46"/>
      <c r="G89" s="46"/>
      <c r="H89" s="46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2">
      <c r="A90" s="46"/>
      <c r="B90" s="46"/>
      <c r="C90" s="46"/>
      <c r="D90" s="46"/>
      <c r="E90" s="46"/>
      <c r="F90" s="46"/>
      <c r="G90" s="46"/>
      <c r="H90" s="46"/>
      <c r="I90" s="47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2">
      <c r="A91" s="46"/>
      <c r="B91" s="46"/>
      <c r="C91" s="46"/>
      <c r="D91" s="46"/>
      <c r="E91" s="46"/>
      <c r="F91" s="46"/>
      <c r="G91" s="46"/>
      <c r="H91" s="46"/>
      <c r="I91" s="4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2">
      <c r="A92" s="46"/>
      <c r="B92" s="46"/>
      <c r="C92" s="46"/>
      <c r="D92" s="46"/>
      <c r="E92" s="46"/>
      <c r="F92" s="46"/>
      <c r="G92" s="46"/>
      <c r="H92" s="46"/>
      <c r="I92" s="47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2">
      <c r="A93" s="46"/>
      <c r="B93" s="46"/>
      <c r="C93" s="46"/>
      <c r="D93" s="46"/>
      <c r="E93" s="46"/>
      <c r="F93" s="46"/>
      <c r="G93" s="46"/>
      <c r="H93" s="46"/>
      <c r="I93" s="4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2">
      <c r="A94" s="46"/>
      <c r="B94" s="46"/>
      <c r="C94" s="46"/>
      <c r="D94" s="46"/>
      <c r="E94" s="46"/>
      <c r="F94" s="46"/>
      <c r="G94" s="46"/>
      <c r="H94" s="46"/>
      <c r="I94" s="47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2">
      <c r="A95" s="46"/>
      <c r="B95" s="46"/>
      <c r="C95" s="46"/>
      <c r="D95" s="46"/>
      <c r="E95" s="46"/>
      <c r="F95" s="46"/>
      <c r="G95" s="46"/>
      <c r="H95" s="46"/>
      <c r="I95" s="47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2">
      <c r="A96" s="46"/>
      <c r="B96" s="46"/>
      <c r="C96" s="46"/>
      <c r="D96" s="46"/>
      <c r="E96" s="46"/>
      <c r="F96" s="46"/>
      <c r="G96" s="46"/>
      <c r="H96" s="46"/>
      <c r="I96" s="47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2">
      <c r="A97" s="46"/>
      <c r="B97" s="46"/>
      <c r="C97" s="46"/>
      <c r="D97" s="46"/>
      <c r="E97" s="46"/>
      <c r="F97" s="46"/>
      <c r="G97" s="46"/>
      <c r="H97" s="46"/>
      <c r="I97" s="47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2">
      <c r="A98" s="46"/>
      <c r="B98" s="46"/>
      <c r="C98" s="46"/>
      <c r="D98" s="46"/>
      <c r="E98" s="46"/>
      <c r="F98" s="46"/>
      <c r="G98" s="46"/>
      <c r="H98" s="46"/>
      <c r="I98" s="47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2">
      <c r="A99" s="46"/>
      <c r="B99" s="46"/>
      <c r="C99" s="46"/>
      <c r="D99" s="46"/>
      <c r="E99" s="46"/>
      <c r="F99" s="46"/>
      <c r="G99" s="46"/>
      <c r="H99" s="46"/>
      <c r="I99" s="47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7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7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7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7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7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7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7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7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7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7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7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7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7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7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7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7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7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7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7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7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7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7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7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7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7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7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7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7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7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7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7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7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7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7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7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7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7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7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7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7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7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7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7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7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7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7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7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7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7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7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7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7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7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7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7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7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7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7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7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7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7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7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7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7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7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7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7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7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7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7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7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7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7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7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2">
      <c r="A174" s="46"/>
      <c r="B174" s="46"/>
      <c r="C174" s="46"/>
      <c r="D174" s="46"/>
      <c r="E174" s="46"/>
      <c r="F174" s="46"/>
      <c r="G174" s="46"/>
      <c r="H174" s="46"/>
      <c r="I174" s="47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2">
      <c r="A175" s="46"/>
      <c r="B175" s="46"/>
      <c r="C175" s="46"/>
      <c r="D175" s="46"/>
      <c r="E175" s="46"/>
      <c r="F175" s="46"/>
      <c r="G175" s="46"/>
      <c r="H175" s="46"/>
      <c r="I175" s="47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2">
      <c r="A176" s="46"/>
      <c r="B176" s="46"/>
      <c r="C176" s="46"/>
      <c r="D176" s="46"/>
      <c r="E176" s="46"/>
      <c r="F176" s="46"/>
      <c r="G176" s="46"/>
      <c r="H176" s="46"/>
      <c r="I176" s="47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7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7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2">
      <c r="A179" s="46"/>
      <c r="B179" s="46"/>
      <c r="C179" s="46"/>
      <c r="D179" s="46"/>
      <c r="E179" s="46"/>
      <c r="F179" s="46"/>
      <c r="G179" s="46"/>
      <c r="H179" s="46"/>
      <c r="I179" s="47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2">
      <c r="A180" s="46"/>
      <c r="B180" s="46"/>
      <c r="C180" s="46"/>
      <c r="D180" s="46"/>
      <c r="E180" s="46"/>
      <c r="F180" s="46"/>
      <c r="G180" s="46"/>
      <c r="H180" s="46"/>
      <c r="I180" s="47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2">
      <c r="A181" s="46"/>
      <c r="B181" s="46"/>
      <c r="C181" s="46"/>
      <c r="D181" s="46"/>
      <c r="E181" s="46"/>
      <c r="F181" s="46"/>
      <c r="G181" s="46"/>
      <c r="H181" s="46"/>
      <c r="I181" s="47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7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2">
      <c r="A183" s="46"/>
      <c r="B183" s="46"/>
      <c r="C183" s="46"/>
      <c r="D183" s="46"/>
      <c r="E183" s="46"/>
      <c r="F183" s="46"/>
      <c r="G183" s="46"/>
      <c r="H183" s="46"/>
      <c r="I183" s="47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2">
      <c r="A184" s="46"/>
      <c r="B184" s="46"/>
      <c r="C184" s="46"/>
      <c r="D184" s="46"/>
      <c r="E184" s="46"/>
      <c r="F184" s="46"/>
      <c r="G184" s="46"/>
      <c r="H184" s="46"/>
      <c r="I184" s="47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2">
      <c r="A185" s="46"/>
      <c r="B185" s="46"/>
      <c r="C185" s="46"/>
      <c r="D185" s="46"/>
      <c r="E185" s="46"/>
      <c r="F185" s="46"/>
      <c r="G185" s="46"/>
      <c r="H185" s="46"/>
      <c r="I185" s="47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2">
      <c r="A186" s="46"/>
      <c r="B186" s="46"/>
      <c r="C186" s="46"/>
      <c r="D186" s="46"/>
      <c r="E186" s="46"/>
      <c r="F186" s="46"/>
      <c r="G186" s="46"/>
      <c r="H186" s="46"/>
      <c r="I186" s="47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7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7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2">
      <c r="A189" s="46"/>
      <c r="B189" s="46"/>
      <c r="C189" s="46"/>
      <c r="D189" s="46"/>
      <c r="E189" s="46"/>
      <c r="F189" s="46"/>
      <c r="G189" s="46"/>
      <c r="H189" s="46"/>
      <c r="I189" s="47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7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2">
      <c r="A191" s="46"/>
      <c r="B191" s="46"/>
      <c r="C191" s="46"/>
      <c r="D191" s="46"/>
      <c r="E191" s="46"/>
      <c r="F191" s="46"/>
      <c r="G191" s="46"/>
      <c r="H191" s="46"/>
      <c r="I191" s="47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2">
      <c r="A192" s="46"/>
      <c r="B192" s="46"/>
      <c r="C192" s="46"/>
      <c r="D192" s="46"/>
      <c r="E192" s="46"/>
      <c r="F192" s="46"/>
      <c r="G192" s="46"/>
      <c r="H192" s="46"/>
      <c r="I192" s="47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2">
      <c r="A193" s="46"/>
      <c r="B193" s="46"/>
      <c r="C193" s="46"/>
      <c r="D193" s="46"/>
      <c r="E193" s="46"/>
      <c r="F193" s="46"/>
      <c r="G193" s="46"/>
      <c r="H193" s="46"/>
      <c r="I193" s="47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2">
      <c r="A194" s="46"/>
      <c r="B194" s="46"/>
      <c r="C194" s="46"/>
      <c r="D194" s="46"/>
      <c r="E194" s="46"/>
      <c r="F194" s="46"/>
      <c r="G194" s="46"/>
      <c r="H194" s="46"/>
      <c r="I194" s="47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2">
      <c r="A195" s="46"/>
      <c r="B195" s="46"/>
      <c r="C195" s="46"/>
      <c r="D195" s="46"/>
      <c r="E195" s="46"/>
      <c r="F195" s="46"/>
      <c r="G195" s="46"/>
      <c r="H195" s="46"/>
      <c r="I195" s="47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7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7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7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7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7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7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">
      <c r="A202" s="46"/>
      <c r="B202" s="46"/>
      <c r="C202" s="46"/>
      <c r="D202" s="46"/>
      <c r="E202" s="46"/>
      <c r="F202" s="46"/>
      <c r="G202" s="46"/>
      <c r="H202" s="46"/>
      <c r="I202" s="47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">
      <c r="A203" s="46"/>
      <c r="B203" s="46"/>
      <c r="C203" s="46"/>
      <c r="D203" s="46"/>
      <c r="E203" s="46"/>
      <c r="F203" s="46"/>
      <c r="G203" s="46"/>
      <c r="H203" s="46"/>
      <c r="I203" s="47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7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7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">
      <c r="A206" s="46"/>
      <c r="B206" s="46"/>
      <c r="C206" s="46"/>
      <c r="D206" s="46"/>
      <c r="E206" s="46"/>
      <c r="F206" s="46"/>
      <c r="G206" s="46"/>
      <c r="H206" s="46"/>
      <c r="I206" s="47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7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7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7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7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7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7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7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7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7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7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7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7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7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7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7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7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7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7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7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7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7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7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7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7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7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7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7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7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7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">
      <c r="A236" s="46"/>
      <c r="B236" s="46"/>
      <c r="C236" s="46"/>
      <c r="D236" s="46"/>
      <c r="E236" s="46"/>
      <c r="F236" s="46"/>
      <c r="G236" s="46"/>
      <c r="H236" s="46"/>
      <c r="I236" s="47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">
      <c r="A237" s="46"/>
      <c r="B237" s="46"/>
      <c r="C237" s="46"/>
      <c r="D237" s="46"/>
      <c r="E237" s="46"/>
      <c r="F237" s="46"/>
      <c r="G237" s="46"/>
      <c r="H237" s="46"/>
      <c r="I237" s="47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">
      <c r="A238" s="46"/>
      <c r="B238" s="46"/>
      <c r="C238" s="46"/>
      <c r="D238" s="46"/>
      <c r="E238" s="46"/>
      <c r="F238" s="46"/>
      <c r="G238" s="46"/>
      <c r="H238" s="46"/>
      <c r="I238" s="47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">
      <c r="A239" s="46"/>
      <c r="B239" s="46"/>
      <c r="C239" s="46"/>
      <c r="D239" s="46"/>
      <c r="E239" s="46"/>
      <c r="F239" s="46"/>
      <c r="G239" s="46"/>
      <c r="H239" s="46"/>
      <c r="I239" s="47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">
      <c r="A240" s="46"/>
      <c r="B240" s="46"/>
      <c r="C240" s="46"/>
      <c r="D240" s="46"/>
      <c r="E240" s="46"/>
      <c r="F240" s="46"/>
      <c r="G240" s="46"/>
      <c r="H240" s="46"/>
      <c r="I240" s="47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">
      <c r="A241" s="46"/>
      <c r="B241" s="46"/>
      <c r="C241" s="46"/>
      <c r="D241" s="46"/>
      <c r="E241" s="46"/>
      <c r="F241" s="46"/>
      <c r="G241" s="46"/>
      <c r="H241" s="46"/>
      <c r="I241" s="47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">
      <c r="A242" s="46"/>
      <c r="B242" s="46"/>
      <c r="C242" s="46"/>
      <c r="D242" s="46"/>
      <c r="E242" s="46"/>
      <c r="F242" s="46"/>
      <c r="G242" s="46"/>
      <c r="H242" s="46"/>
      <c r="I242" s="47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">
      <c r="A243" s="46"/>
      <c r="B243" s="46"/>
      <c r="C243" s="46"/>
      <c r="D243" s="46"/>
      <c r="E243" s="46"/>
      <c r="F243" s="46"/>
      <c r="G243" s="46"/>
      <c r="H243" s="46"/>
      <c r="I243" s="47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">
      <c r="A244" s="46"/>
      <c r="B244" s="46"/>
      <c r="C244" s="46"/>
      <c r="D244" s="46"/>
      <c r="E244" s="46"/>
      <c r="F244" s="46"/>
      <c r="G244" s="46"/>
      <c r="H244" s="46"/>
      <c r="I244" s="47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7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">
      <c r="A246" s="46"/>
      <c r="B246" s="46"/>
      <c r="C246" s="46"/>
      <c r="D246" s="46"/>
      <c r="E246" s="46"/>
      <c r="F246" s="46"/>
      <c r="G246" s="46"/>
      <c r="H246" s="46"/>
      <c r="I246" s="47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">
      <c r="A247" s="46"/>
      <c r="B247" s="46"/>
      <c r="C247" s="46"/>
      <c r="D247" s="46"/>
      <c r="E247" s="46"/>
      <c r="F247" s="46"/>
      <c r="G247" s="46"/>
      <c r="H247" s="46"/>
      <c r="I247" s="47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">
      <c r="A248" s="46"/>
      <c r="B248" s="46"/>
      <c r="C248" s="46"/>
      <c r="D248" s="46"/>
      <c r="E248" s="46"/>
      <c r="F248" s="46"/>
      <c r="G248" s="46"/>
      <c r="H248" s="46"/>
      <c r="I248" s="47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">
      <c r="A249" s="46"/>
      <c r="B249" s="46"/>
      <c r="C249" s="46"/>
      <c r="D249" s="46"/>
      <c r="E249" s="46"/>
      <c r="F249" s="46"/>
      <c r="G249" s="46"/>
      <c r="H249" s="46"/>
      <c r="I249" s="47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">
      <c r="A250" s="46"/>
      <c r="B250" s="46"/>
      <c r="C250" s="46"/>
      <c r="D250" s="46"/>
      <c r="E250" s="46"/>
      <c r="F250" s="46"/>
      <c r="G250" s="46"/>
      <c r="H250" s="46"/>
      <c r="I250" s="47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">
      <c r="A251" s="46"/>
      <c r="B251" s="46"/>
      <c r="C251" s="46"/>
      <c r="D251" s="46"/>
      <c r="E251" s="46"/>
      <c r="F251" s="46"/>
      <c r="G251" s="46"/>
      <c r="H251" s="46"/>
      <c r="I251" s="47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">
      <c r="A252" s="46"/>
      <c r="B252" s="46"/>
      <c r="C252" s="46"/>
      <c r="D252" s="46"/>
      <c r="E252" s="46"/>
      <c r="F252" s="46"/>
      <c r="G252" s="46"/>
      <c r="H252" s="46"/>
      <c r="I252" s="47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7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">
      <c r="A254" s="46"/>
      <c r="B254" s="46"/>
      <c r="C254" s="46"/>
      <c r="D254" s="46"/>
      <c r="E254" s="46"/>
      <c r="F254" s="46"/>
      <c r="G254" s="46"/>
      <c r="H254" s="46"/>
      <c r="I254" s="47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7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">
      <c r="A256" s="46"/>
      <c r="B256" s="46"/>
      <c r="C256" s="46"/>
      <c r="D256" s="46"/>
      <c r="E256" s="46"/>
      <c r="F256" s="46"/>
      <c r="G256" s="46"/>
      <c r="H256" s="46"/>
      <c r="I256" s="47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">
      <c r="A257" s="46"/>
      <c r="B257" s="46"/>
      <c r="C257" s="46"/>
      <c r="D257" s="46"/>
      <c r="E257" s="46"/>
      <c r="F257" s="46"/>
      <c r="G257" s="46"/>
      <c r="H257" s="46"/>
      <c r="I257" s="47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">
      <c r="A258" s="46"/>
      <c r="B258" s="46"/>
      <c r="C258" s="46"/>
      <c r="D258" s="46"/>
      <c r="E258" s="46"/>
      <c r="F258" s="46"/>
      <c r="G258" s="46"/>
      <c r="H258" s="46"/>
      <c r="I258" s="47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">
      <c r="A259" s="46"/>
      <c r="B259" s="46"/>
      <c r="C259" s="46"/>
      <c r="D259" s="46"/>
      <c r="E259" s="46"/>
      <c r="F259" s="46"/>
      <c r="G259" s="46"/>
      <c r="H259" s="46"/>
      <c r="I259" s="47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7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7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7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7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7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">
      <c r="A265" s="46"/>
      <c r="B265" s="46"/>
      <c r="C265" s="46"/>
      <c r="D265" s="46"/>
      <c r="E265" s="46"/>
      <c r="F265" s="46"/>
      <c r="G265" s="46"/>
      <c r="H265" s="46"/>
      <c r="I265" s="47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7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7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7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">
      <c r="A269" s="46"/>
      <c r="B269" s="46"/>
      <c r="C269" s="46"/>
      <c r="D269" s="46"/>
      <c r="E269" s="46"/>
      <c r="F269" s="46"/>
      <c r="G269" s="46"/>
      <c r="H269" s="46"/>
      <c r="I269" s="47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7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7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7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7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7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7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7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7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7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7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7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7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7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7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7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7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7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7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7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7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7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7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7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7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7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7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7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7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7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7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">
      <c r="A300" s="46"/>
      <c r="B300" s="46"/>
      <c r="C300" s="46"/>
      <c r="D300" s="46"/>
      <c r="E300" s="46"/>
      <c r="F300" s="46"/>
      <c r="G300" s="46"/>
      <c r="H300" s="46"/>
      <c r="I300" s="47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">
      <c r="A301" s="46"/>
      <c r="B301" s="46"/>
      <c r="C301" s="46"/>
      <c r="D301" s="46"/>
      <c r="E301" s="46"/>
      <c r="F301" s="46"/>
      <c r="G301" s="46"/>
      <c r="H301" s="46"/>
      <c r="I301" s="47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">
      <c r="A302" s="46"/>
      <c r="B302" s="46"/>
      <c r="C302" s="46"/>
      <c r="D302" s="46"/>
      <c r="E302" s="46"/>
      <c r="F302" s="46"/>
      <c r="G302" s="46"/>
      <c r="H302" s="46"/>
      <c r="I302" s="47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">
      <c r="A303" s="46"/>
      <c r="B303" s="46"/>
      <c r="C303" s="46"/>
      <c r="D303" s="46"/>
      <c r="E303" s="46"/>
      <c r="F303" s="46"/>
      <c r="G303" s="46"/>
      <c r="H303" s="46"/>
      <c r="I303" s="47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">
      <c r="A304" s="46"/>
      <c r="B304" s="46"/>
      <c r="C304" s="46"/>
      <c r="D304" s="46"/>
      <c r="E304" s="46"/>
      <c r="F304" s="46"/>
      <c r="G304" s="46"/>
      <c r="H304" s="46"/>
      <c r="I304" s="47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">
      <c r="A305" s="46"/>
      <c r="B305" s="46"/>
      <c r="C305" s="46"/>
      <c r="D305" s="46"/>
      <c r="E305" s="46"/>
      <c r="F305" s="46"/>
      <c r="G305" s="46"/>
      <c r="H305" s="46"/>
      <c r="I305" s="47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">
      <c r="A306" s="46"/>
      <c r="B306" s="46"/>
      <c r="C306" s="46"/>
      <c r="D306" s="46"/>
      <c r="E306" s="46"/>
      <c r="F306" s="46"/>
      <c r="G306" s="46"/>
      <c r="H306" s="46"/>
      <c r="I306" s="47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7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7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">
      <c r="A309" s="46"/>
      <c r="B309" s="46"/>
      <c r="C309" s="46"/>
      <c r="D309" s="46"/>
      <c r="E309" s="46"/>
      <c r="F309" s="46"/>
      <c r="G309" s="46"/>
      <c r="H309" s="46"/>
      <c r="I309" s="47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">
      <c r="A310" s="46"/>
      <c r="B310" s="46"/>
      <c r="C310" s="46"/>
      <c r="D310" s="46"/>
      <c r="E310" s="46"/>
      <c r="F310" s="46"/>
      <c r="G310" s="46"/>
      <c r="H310" s="46"/>
      <c r="I310" s="47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">
      <c r="A311" s="46"/>
      <c r="B311" s="46"/>
      <c r="C311" s="46"/>
      <c r="D311" s="46"/>
      <c r="E311" s="46"/>
      <c r="F311" s="46"/>
      <c r="G311" s="46"/>
      <c r="H311" s="46"/>
      <c r="I311" s="47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">
      <c r="A312" s="46"/>
      <c r="B312" s="46"/>
      <c r="C312" s="46"/>
      <c r="D312" s="46"/>
      <c r="E312" s="46"/>
      <c r="F312" s="46"/>
      <c r="G312" s="46"/>
      <c r="H312" s="46"/>
      <c r="I312" s="47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">
      <c r="A313" s="46"/>
      <c r="B313" s="46"/>
      <c r="C313" s="46"/>
      <c r="D313" s="46"/>
      <c r="E313" s="46"/>
      <c r="F313" s="46"/>
      <c r="G313" s="46"/>
      <c r="H313" s="46"/>
      <c r="I313" s="47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">
      <c r="A314" s="46"/>
      <c r="B314" s="46"/>
      <c r="C314" s="46"/>
      <c r="D314" s="46"/>
      <c r="E314" s="46"/>
      <c r="F314" s="46"/>
      <c r="G314" s="46"/>
      <c r="H314" s="46"/>
      <c r="I314" s="47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">
      <c r="A315" s="46"/>
      <c r="B315" s="46"/>
      <c r="C315" s="46"/>
      <c r="D315" s="46"/>
      <c r="E315" s="46"/>
      <c r="F315" s="46"/>
      <c r="G315" s="46"/>
      <c r="H315" s="46"/>
      <c r="I315" s="47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7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">
      <c r="A317" s="46"/>
      <c r="B317" s="46"/>
      <c r="C317" s="46"/>
      <c r="D317" s="46"/>
      <c r="E317" s="46"/>
      <c r="F317" s="46"/>
      <c r="G317" s="46"/>
      <c r="H317" s="46"/>
      <c r="I317" s="47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">
      <c r="A318" s="46"/>
      <c r="B318" s="46"/>
      <c r="C318" s="46"/>
      <c r="D318" s="46"/>
      <c r="E318" s="46"/>
      <c r="F318" s="46"/>
      <c r="G318" s="46"/>
      <c r="H318" s="46"/>
      <c r="I318" s="47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">
      <c r="A319" s="46"/>
      <c r="B319" s="46"/>
      <c r="C319" s="46"/>
      <c r="D319" s="46"/>
      <c r="E319" s="46"/>
      <c r="F319" s="46"/>
      <c r="G319" s="46"/>
      <c r="H319" s="46"/>
      <c r="I319" s="47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">
      <c r="A320" s="46"/>
      <c r="B320" s="46"/>
      <c r="C320" s="46"/>
      <c r="D320" s="46"/>
      <c r="E320" s="46"/>
      <c r="F320" s="46"/>
      <c r="G320" s="46"/>
      <c r="H320" s="46"/>
      <c r="I320" s="47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">
      <c r="A321" s="46"/>
      <c r="B321" s="46"/>
      <c r="C321" s="46"/>
      <c r="D321" s="46"/>
      <c r="E321" s="46"/>
      <c r="F321" s="46"/>
      <c r="G321" s="46"/>
      <c r="H321" s="46"/>
      <c r="I321" s="47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">
      <c r="A322" s="46"/>
      <c r="B322" s="46"/>
      <c r="C322" s="46"/>
      <c r="D322" s="46"/>
      <c r="E322" s="46"/>
      <c r="F322" s="46"/>
      <c r="G322" s="46"/>
      <c r="H322" s="46"/>
      <c r="I322" s="47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7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7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7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7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7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">
      <c r="A328" s="46"/>
      <c r="B328" s="46"/>
      <c r="C328" s="46"/>
      <c r="D328" s="46"/>
      <c r="E328" s="46"/>
      <c r="F328" s="46"/>
      <c r="G328" s="46"/>
      <c r="H328" s="46"/>
      <c r="I328" s="47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">
      <c r="A329" s="46"/>
      <c r="B329" s="46"/>
      <c r="C329" s="46"/>
      <c r="D329" s="46"/>
      <c r="E329" s="46"/>
      <c r="F329" s="46"/>
      <c r="G329" s="46"/>
      <c r="H329" s="46"/>
      <c r="I329" s="47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7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7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">
      <c r="A332" s="46"/>
      <c r="B332" s="46"/>
      <c r="C332" s="46"/>
      <c r="D332" s="46"/>
      <c r="E332" s="46"/>
      <c r="F332" s="46"/>
      <c r="G332" s="46"/>
      <c r="H332" s="46"/>
      <c r="I332" s="47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7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7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7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7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7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7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7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7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7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7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7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7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7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7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7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7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7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7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7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7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7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7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7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7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7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7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7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7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7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">
      <c r="A362" s="46"/>
      <c r="B362" s="46"/>
      <c r="C362" s="46"/>
      <c r="D362" s="46"/>
      <c r="E362" s="46"/>
      <c r="F362" s="46"/>
      <c r="G362" s="46"/>
      <c r="H362" s="46"/>
      <c r="I362" s="47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">
      <c r="A363" s="46"/>
      <c r="B363" s="46"/>
      <c r="C363" s="46"/>
      <c r="D363" s="46"/>
      <c r="E363" s="46"/>
      <c r="F363" s="46"/>
      <c r="G363" s="46"/>
      <c r="H363" s="46"/>
      <c r="I363" s="47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">
      <c r="A364" s="46"/>
      <c r="B364" s="46"/>
      <c r="C364" s="46"/>
      <c r="D364" s="46"/>
      <c r="E364" s="46"/>
      <c r="F364" s="46"/>
      <c r="G364" s="46"/>
      <c r="H364" s="46"/>
      <c r="I364" s="47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">
      <c r="A365" s="46"/>
      <c r="B365" s="46"/>
      <c r="C365" s="46"/>
      <c r="D365" s="46"/>
      <c r="E365" s="46"/>
      <c r="F365" s="46"/>
      <c r="G365" s="46"/>
      <c r="H365" s="46"/>
      <c r="I365" s="47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">
      <c r="A366" s="46"/>
      <c r="B366" s="46"/>
      <c r="C366" s="46"/>
      <c r="D366" s="46"/>
      <c r="E366" s="46"/>
      <c r="F366" s="46"/>
      <c r="G366" s="46"/>
      <c r="H366" s="46"/>
      <c r="I366" s="47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">
      <c r="A367" s="46"/>
      <c r="B367" s="46"/>
      <c r="C367" s="46"/>
      <c r="D367" s="46"/>
      <c r="E367" s="46"/>
      <c r="F367" s="46"/>
      <c r="G367" s="46"/>
      <c r="H367" s="46"/>
      <c r="I367" s="47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">
      <c r="A368" s="46"/>
      <c r="B368" s="46"/>
      <c r="C368" s="46"/>
      <c r="D368" s="46"/>
      <c r="E368" s="46"/>
      <c r="F368" s="46"/>
      <c r="G368" s="46"/>
      <c r="H368" s="46"/>
      <c r="I368" s="47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">
      <c r="A369" s="46"/>
      <c r="B369" s="46"/>
      <c r="C369" s="46"/>
      <c r="D369" s="46"/>
      <c r="E369" s="46"/>
      <c r="F369" s="46"/>
      <c r="G369" s="46"/>
      <c r="H369" s="46"/>
      <c r="I369" s="47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">
      <c r="A370" s="46"/>
      <c r="B370" s="46"/>
      <c r="C370" s="46"/>
      <c r="D370" s="46"/>
      <c r="E370" s="46"/>
      <c r="F370" s="46"/>
      <c r="G370" s="46"/>
      <c r="H370" s="46"/>
      <c r="I370" s="47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">
      <c r="A371" s="46"/>
      <c r="B371" s="46"/>
      <c r="C371" s="46"/>
      <c r="D371" s="46"/>
      <c r="E371" s="46"/>
      <c r="F371" s="46"/>
      <c r="G371" s="46"/>
      <c r="H371" s="46"/>
      <c r="I371" s="47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">
      <c r="A372" s="46"/>
      <c r="B372" s="46"/>
      <c r="C372" s="46"/>
      <c r="D372" s="46"/>
      <c r="E372" s="46"/>
      <c r="F372" s="46"/>
      <c r="G372" s="46"/>
      <c r="H372" s="46"/>
      <c r="I372" s="47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">
      <c r="A373" s="46"/>
      <c r="B373" s="46"/>
      <c r="C373" s="46"/>
      <c r="D373" s="46"/>
      <c r="E373" s="46"/>
      <c r="F373" s="46"/>
      <c r="G373" s="46"/>
      <c r="H373" s="46"/>
      <c r="I373" s="47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">
      <c r="A374" s="46"/>
      <c r="B374" s="46"/>
      <c r="C374" s="46"/>
      <c r="D374" s="46"/>
      <c r="E374" s="46"/>
      <c r="F374" s="46"/>
      <c r="G374" s="46"/>
      <c r="H374" s="46"/>
      <c r="I374" s="47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">
      <c r="A375" s="46"/>
      <c r="B375" s="46"/>
      <c r="C375" s="46"/>
      <c r="D375" s="46"/>
      <c r="E375" s="46"/>
      <c r="F375" s="46"/>
      <c r="G375" s="46"/>
      <c r="H375" s="46"/>
      <c r="I375" s="47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">
      <c r="A376" s="46"/>
      <c r="B376" s="46"/>
      <c r="C376" s="46"/>
      <c r="D376" s="46"/>
      <c r="E376" s="46"/>
      <c r="F376" s="46"/>
      <c r="G376" s="46"/>
      <c r="H376" s="46"/>
      <c r="I376" s="47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">
      <c r="A377" s="46"/>
      <c r="B377" s="46"/>
      <c r="C377" s="46"/>
      <c r="D377" s="46"/>
      <c r="E377" s="46"/>
      <c r="F377" s="46"/>
      <c r="G377" s="46"/>
      <c r="H377" s="46"/>
      <c r="I377" s="47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">
      <c r="A378" s="46"/>
      <c r="B378" s="46"/>
      <c r="C378" s="46"/>
      <c r="D378" s="46"/>
      <c r="E378" s="46"/>
      <c r="F378" s="46"/>
      <c r="G378" s="46"/>
      <c r="H378" s="46"/>
      <c r="I378" s="47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7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">
      <c r="A380" s="46"/>
      <c r="B380" s="46"/>
      <c r="C380" s="46"/>
      <c r="D380" s="46"/>
      <c r="E380" s="46"/>
      <c r="F380" s="46"/>
      <c r="G380" s="46"/>
      <c r="H380" s="46"/>
      <c r="I380" s="47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">
      <c r="A381" s="46"/>
      <c r="B381" s="46"/>
      <c r="C381" s="46"/>
      <c r="D381" s="46"/>
      <c r="E381" s="46"/>
      <c r="F381" s="46"/>
      <c r="G381" s="46"/>
      <c r="H381" s="46"/>
      <c r="I381" s="47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">
      <c r="A382" s="46"/>
      <c r="B382" s="46"/>
      <c r="C382" s="46"/>
      <c r="D382" s="46"/>
      <c r="E382" s="46"/>
      <c r="F382" s="46"/>
      <c r="G382" s="46"/>
      <c r="H382" s="46"/>
      <c r="I382" s="47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">
      <c r="A383" s="46"/>
      <c r="B383" s="46"/>
      <c r="C383" s="46"/>
      <c r="D383" s="46"/>
      <c r="E383" s="46"/>
      <c r="F383" s="46"/>
      <c r="G383" s="46"/>
      <c r="H383" s="46"/>
      <c r="I383" s="47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">
      <c r="A384" s="46"/>
      <c r="B384" s="46"/>
      <c r="C384" s="46"/>
      <c r="D384" s="46"/>
      <c r="E384" s="46"/>
      <c r="F384" s="46"/>
      <c r="G384" s="46"/>
      <c r="H384" s="46"/>
      <c r="I384" s="47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">
      <c r="A385" s="46"/>
      <c r="B385" s="46"/>
      <c r="C385" s="46"/>
      <c r="D385" s="46"/>
      <c r="E385" s="46"/>
      <c r="F385" s="46"/>
      <c r="G385" s="46"/>
      <c r="H385" s="46"/>
      <c r="I385" s="47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">
      <c r="A386" s="46"/>
      <c r="B386" s="46"/>
      <c r="C386" s="46"/>
      <c r="D386" s="46"/>
      <c r="E386" s="46"/>
      <c r="F386" s="46"/>
      <c r="G386" s="46"/>
      <c r="H386" s="46"/>
      <c r="I386" s="47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">
      <c r="A387" s="46"/>
      <c r="B387" s="46"/>
      <c r="C387" s="46"/>
      <c r="D387" s="46"/>
      <c r="E387" s="46"/>
      <c r="F387" s="46"/>
      <c r="G387" s="46"/>
      <c r="H387" s="46"/>
      <c r="I387" s="47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">
      <c r="A388" s="46"/>
      <c r="B388" s="46"/>
      <c r="C388" s="46"/>
      <c r="D388" s="46"/>
      <c r="E388" s="46"/>
      <c r="F388" s="46"/>
      <c r="G388" s="46"/>
      <c r="H388" s="46"/>
      <c r="I388" s="47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">
      <c r="A389" s="46"/>
      <c r="B389" s="46"/>
      <c r="C389" s="46"/>
      <c r="D389" s="46"/>
      <c r="E389" s="46"/>
      <c r="F389" s="46"/>
      <c r="G389" s="46"/>
      <c r="H389" s="46"/>
      <c r="I389" s="47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">
      <c r="A390" s="46"/>
      <c r="B390" s="46"/>
      <c r="C390" s="46"/>
      <c r="D390" s="46"/>
      <c r="E390" s="46"/>
      <c r="F390" s="46"/>
      <c r="G390" s="46"/>
      <c r="H390" s="46"/>
      <c r="I390" s="47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">
      <c r="A391" s="46"/>
      <c r="B391" s="46"/>
      <c r="C391" s="46"/>
      <c r="D391" s="46"/>
      <c r="E391" s="46"/>
      <c r="F391" s="46"/>
      <c r="G391" s="46"/>
      <c r="H391" s="46"/>
      <c r="I391" s="47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">
      <c r="A392" s="46"/>
      <c r="B392" s="46"/>
      <c r="C392" s="46"/>
      <c r="D392" s="46"/>
      <c r="E392" s="46"/>
      <c r="F392" s="46"/>
      <c r="G392" s="46"/>
      <c r="H392" s="46"/>
      <c r="I392" s="47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">
      <c r="A393" s="46"/>
      <c r="B393" s="46"/>
      <c r="C393" s="46"/>
      <c r="D393" s="46"/>
      <c r="E393" s="46"/>
      <c r="F393" s="46"/>
      <c r="G393" s="46"/>
      <c r="H393" s="46"/>
      <c r="I393" s="47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">
      <c r="A394" s="46"/>
      <c r="B394" s="46"/>
      <c r="C394" s="46"/>
      <c r="D394" s="46"/>
      <c r="E394" s="46"/>
      <c r="F394" s="46"/>
      <c r="G394" s="46"/>
      <c r="H394" s="46"/>
      <c r="I394" s="47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">
      <c r="A395" s="46"/>
      <c r="B395" s="46"/>
      <c r="C395" s="46"/>
      <c r="D395" s="46"/>
      <c r="E395" s="46"/>
      <c r="F395" s="46"/>
      <c r="G395" s="46"/>
      <c r="H395" s="46"/>
      <c r="I395" s="47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">
      <c r="A396" s="46"/>
      <c r="B396" s="46"/>
      <c r="C396" s="46"/>
      <c r="D396" s="46"/>
      <c r="E396" s="46"/>
      <c r="F396" s="46"/>
      <c r="G396" s="46"/>
      <c r="H396" s="46"/>
      <c r="I396" s="47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">
      <c r="A397" s="46"/>
      <c r="B397" s="46"/>
      <c r="C397" s="46"/>
      <c r="D397" s="46"/>
      <c r="E397" s="46"/>
      <c r="F397" s="46"/>
      <c r="G397" s="46"/>
      <c r="H397" s="46"/>
      <c r="I397" s="47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">
      <c r="A398" s="46"/>
      <c r="B398" s="46"/>
      <c r="C398" s="46"/>
      <c r="D398" s="46"/>
      <c r="E398" s="46"/>
      <c r="F398" s="46"/>
      <c r="G398" s="46"/>
      <c r="H398" s="46"/>
      <c r="I398" s="47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">
      <c r="A399" s="46"/>
      <c r="B399" s="46"/>
      <c r="C399" s="46"/>
      <c r="D399" s="46"/>
      <c r="E399" s="46"/>
      <c r="F399" s="46"/>
      <c r="G399" s="46"/>
      <c r="H399" s="46"/>
      <c r="I399" s="47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">
      <c r="A400" s="46"/>
      <c r="B400" s="46"/>
      <c r="C400" s="46"/>
      <c r="D400" s="46"/>
      <c r="E400" s="46"/>
      <c r="F400" s="46"/>
      <c r="G400" s="46"/>
      <c r="H400" s="46"/>
      <c r="I400" s="47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">
      <c r="A401" s="46"/>
      <c r="B401" s="46"/>
      <c r="C401" s="46"/>
      <c r="D401" s="46"/>
      <c r="E401" s="46"/>
      <c r="F401" s="46"/>
      <c r="G401" s="46"/>
      <c r="H401" s="46"/>
      <c r="I401" s="47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">
      <c r="A402" s="46"/>
      <c r="B402" s="46"/>
      <c r="C402" s="46"/>
      <c r="D402" s="46"/>
      <c r="E402" s="46"/>
      <c r="F402" s="46"/>
      <c r="G402" s="46"/>
      <c r="H402" s="46"/>
      <c r="I402" s="47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">
      <c r="A403" s="46"/>
      <c r="B403" s="46"/>
      <c r="C403" s="46"/>
      <c r="D403" s="46"/>
      <c r="E403" s="46"/>
      <c r="F403" s="46"/>
      <c r="G403" s="46"/>
      <c r="H403" s="46"/>
      <c r="I403" s="47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">
      <c r="A404" s="46"/>
      <c r="B404" s="46"/>
      <c r="C404" s="46"/>
      <c r="D404" s="46"/>
      <c r="E404" s="46"/>
      <c r="F404" s="46"/>
      <c r="G404" s="46"/>
      <c r="H404" s="46"/>
      <c r="I404" s="47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">
      <c r="A405" s="46"/>
      <c r="B405" s="46"/>
      <c r="C405" s="46"/>
      <c r="D405" s="46"/>
      <c r="E405" s="46"/>
      <c r="F405" s="46"/>
      <c r="G405" s="46"/>
      <c r="H405" s="46"/>
      <c r="I405" s="47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">
      <c r="A406" s="46"/>
      <c r="B406" s="46"/>
      <c r="C406" s="46"/>
      <c r="D406" s="46"/>
      <c r="E406" s="46"/>
      <c r="F406" s="46"/>
      <c r="G406" s="46"/>
      <c r="H406" s="46"/>
      <c r="I406" s="47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">
      <c r="A407" s="46"/>
      <c r="B407" s="46"/>
      <c r="C407" s="46"/>
      <c r="D407" s="46"/>
      <c r="E407" s="46"/>
      <c r="F407" s="46"/>
      <c r="G407" s="46"/>
      <c r="H407" s="46"/>
      <c r="I407" s="47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">
      <c r="A408" s="46"/>
      <c r="B408" s="46"/>
      <c r="C408" s="46"/>
      <c r="D408" s="46"/>
      <c r="E408" s="46"/>
      <c r="F408" s="46"/>
      <c r="G408" s="46"/>
      <c r="H408" s="46"/>
      <c r="I408" s="47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">
      <c r="A409" s="46"/>
      <c r="B409" s="46"/>
      <c r="C409" s="46"/>
      <c r="D409" s="46"/>
      <c r="E409" s="46"/>
      <c r="F409" s="46"/>
      <c r="G409" s="46"/>
      <c r="H409" s="46"/>
      <c r="I409" s="47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">
      <c r="A410" s="46"/>
      <c r="B410" s="46"/>
      <c r="C410" s="46"/>
      <c r="D410" s="46"/>
      <c r="E410" s="46"/>
      <c r="F410" s="46"/>
      <c r="G410" s="46"/>
      <c r="H410" s="46"/>
      <c r="I410" s="47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">
      <c r="A411" s="46"/>
      <c r="B411" s="46"/>
      <c r="C411" s="46"/>
      <c r="D411" s="46"/>
      <c r="E411" s="46"/>
      <c r="F411" s="46"/>
      <c r="G411" s="46"/>
      <c r="H411" s="46"/>
      <c r="I411" s="47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">
      <c r="A412" s="46"/>
      <c r="B412" s="46"/>
      <c r="C412" s="46"/>
      <c r="D412" s="46"/>
      <c r="E412" s="46"/>
      <c r="F412" s="46"/>
      <c r="G412" s="46"/>
      <c r="H412" s="46"/>
      <c r="I412" s="47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">
      <c r="A413" s="46"/>
      <c r="B413" s="46"/>
      <c r="C413" s="46"/>
      <c r="D413" s="46"/>
      <c r="E413" s="46"/>
      <c r="F413" s="46"/>
      <c r="G413" s="46"/>
      <c r="H413" s="46"/>
      <c r="I413" s="47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">
      <c r="A414" s="46"/>
      <c r="B414" s="46"/>
      <c r="C414" s="46"/>
      <c r="D414" s="46"/>
      <c r="E414" s="46"/>
      <c r="F414" s="46"/>
      <c r="G414" s="46"/>
      <c r="H414" s="46"/>
      <c r="I414" s="47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">
      <c r="A415" s="46"/>
      <c r="B415" s="46"/>
      <c r="C415" s="46"/>
      <c r="D415" s="46"/>
      <c r="E415" s="46"/>
      <c r="F415" s="46"/>
      <c r="G415" s="46"/>
      <c r="H415" s="46"/>
      <c r="I415" s="47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">
      <c r="A416" s="46"/>
      <c r="B416" s="46"/>
      <c r="C416" s="46"/>
      <c r="D416" s="46"/>
      <c r="E416" s="46"/>
      <c r="F416" s="46"/>
      <c r="G416" s="46"/>
      <c r="H416" s="46"/>
      <c r="I416" s="47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">
      <c r="A417" s="46"/>
      <c r="B417" s="46"/>
      <c r="C417" s="46"/>
      <c r="D417" s="46"/>
      <c r="E417" s="46"/>
      <c r="F417" s="46"/>
      <c r="G417" s="46"/>
      <c r="H417" s="46"/>
      <c r="I417" s="47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">
      <c r="A418" s="46"/>
      <c r="B418" s="46"/>
      <c r="C418" s="46"/>
      <c r="D418" s="46"/>
      <c r="E418" s="46"/>
      <c r="F418" s="46"/>
      <c r="G418" s="46"/>
      <c r="H418" s="46"/>
      <c r="I418" s="47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">
      <c r="A419" s="46"/>
      <c r="B419" s="46"/>
      <c r="C419" s="46"/>
      <c r="D419" s="46"/>
      <c r="E419" s="46"/>
      <c r="F419" s="46"/>
      <c r="G419" s="46"/>
      <c r="H419" s="46"/>
      <c r="I419" s="47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">
      <c r="A420" s="46"/>
      <c r="B420" s="46"/>
      <c r="C420" s="46"/>
      <c r="D420" s="46"/>
      <c r="E420" s="46"/>
      <c r="F420" s="46"/>
      <c r="G420" s="46"/>
      <c r="H420" s="46"/>
      <c r="I420" s="47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">
      <c r="A421" s="46"/>
      <c r="B421" s="46"/>
      <c r="C421" s="46"/>
      <c r="D421" s="46"/>
      <c r="E421" s="46"/>
      <c r="F421" s="46"/>
      <c r="G421" s="46"/>
      <c r="H421" s="46"/>
      <c r="I421" s="47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">
      <c r="A422" s="46"/>
      <c r="B422" s="46"/>
      <c r="C422" s="46"/>
      <c r="D422" s="46"/>
      <c r="E422" s="46"/>
      <c r="F422" s="46"/>
      <c r="G422" s="46"/>
      <c r="H422" s="46"/>
      <c r="I422" s="47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">
      <c r="A423" s="46"/>
      <c r="B423" s="46"/>
      <c r="C423" s="46"/>
      <c r="D423" s="46"/>
      <c r="E423" s="46"/>
      <c r="F423" s="46"/>
      <c r="G423" s="46"/>
      <c r="H423" s="46"/>
      <c r="I423" s="47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">
      <c r="A424" s="46"/>
      <c r="B424" s="46"/>
      <c r="C424" s="46"/>
      <c r="D424" s="46"/>
      <c r="E424" s="46"/>
      <c r="F424" s="46"/>
      <c r="G424" s="46"/>
      <c r="H424" s="46"/>
      <c r="I424" s="47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">
      <c r="A425" s="46"/>
      <c r="B425" s="46"/>
      <c r="C425" s="46"/>
      <c r="D425" s="46"/>
      <c r="E425" s="46"/>
      <c r="F425" s="46"/>
      <c r="G425" s="46"/>
      <c r="H425" s="46"/>
      <c r="I425" s="47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">
      <c r="A426" s="46"/>
      <c r="B426" s="46"/>
      <c r="C426" s="46"/>
      <c r="D426" s="46"/>
      <c r="E426" s="46"/>
      <c r="F426" s="46"/>
      <c r="G426" s="46"/>
      <c r="H426" s="46"/>
      <c r="I426" s="47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">
      <c r="A427" s="46"/>
      <c r="B427" s="46"/>
      <c r="C427" s="46"/>
      <c r="D427" s="46"/>
      <c r="E427" s="46"/>
      <c r="F427" s="46"/>
      <c r="G427" s="46"/>
      <c r="H427" s="46"/>
      <c r="I427" s="47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">
      <c r="A428" s="46"/>
      <c r="B428" s="46"/>
      <c r="C428" s="46"/>
      <c r="D428" s="46"/>
      <c r="E428" s="46"/>
      <c r="F428" s="46"/>
      <c r="G428" s="46"/>
      <c r="H428" s="46"/>
      <c r="I428" s="47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">
      <c r="A429" s="46"/>
      <c r="B429" s="46"/>
      <c r="C429" s="46"/>
      <c r="D429" s="46"/>
      <c r="E429" s="46"/>
      <c r="F429" s="46"/>
      <c r="G429" s="46"/>
      <c r="H429" s="46"/>
      <c r="I429" s="47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">
      <c r="A430" s="46"/>
      <c r="B430" s="46"/>
      <c r="C430" s="46"/>
      <c r="D430" s="46"/>
      <c r="E430" s="46"/>
      <c r="F430" s="46"/>
      <c r="G430" s="46"/>
      <c r="H430" s="46"/>
      <c r="I430" s="47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">
      <c r="A431" s="46"/>
      <c r="B431" s="46"/>
      <c r="C431" s="46"/>
      <c r="D431" s="46"/>
      <c r="E431" s="46"/>
      <c r="F431" s="46"/>
      <c r="G431" s="46"/>
      <c r="H431" s="46"/>
      <c r="I431" s="47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">
      <c r="A432" s="46"/>
      <c r="B432" s="46"/>
      <c r="C432" s="46"/>
      <c r="D432" s="46"/>
      <c r="E432" s="46"/>
      <c r="F432" s="46"/>
      <c r="G432" s="46"/>
      <c r="H432" s="46"/>
      <c r="I432" s="47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">
      <c r="A433" s="46"/>
      <c r="B433" s="46"/>
      <c r="C433" s="46"/>
      <c r="D433" s="46"/>
      <c r="E433" s="46"/>
      <c r="F433" s="46"/>
      <c r="G433" s="46"/>
      <c r="H433" s="46"/>
      <c r="I433" s="47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">
      <c r="A434" s="46"/>
      <c r="B434" s="46"/>
      <c r="C434" s="46"/>
      <c r="D434" s="46"/>
      <c r="E434" s="46"/>
      <c r="F434" s="46"/>
      <c r="G434" s="46"/>
      <c r="H434" s="46"/>
      <c r="I434" s="47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">
      <c r="A435" s="46"/>
      <c r="B435" s="46"/>
      <c r="C435" s="46"/>
      <c r="D435" s="46"/>
      <c r="E435" s="46"/>
      <c r="F435" s="46"/>
      <c r="G435" s="46"/>
      <c r="H435" s="46"/>
      <c r="I435" s="47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">
      <c r="A436" s="46"/>
      <c r="B436" s="46"/>
      <c r="C436" s="46"/>
      <c r="D436" s="46"/>
      <c r="E436" s="46"/>
      <c r="F436" s="46"/>
      <c r="G436" s="46"/>
      <c r="H436" s="46"/>
      <c r="I436" s="47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">
      <c r="A437" s="46"/>
      <c r="B437" s="46"/>
      <c r="C437" s="46"/>
      <c r="D437" s="46"/>
      <c r="E437" s="46"/>
      <c r="F437" s="46"/>
      <c r="G437" s="46"/>
      <c r="H437" s="46"/>
      <c r="I437" s="47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">
      <c r="A438" s="46"/>
      <c r="B438" s="46"/>
      <c r="C438" s="46"/>
      <c r="D438" s="46"/>
      <c r="E438" s="46"/>
      <c r="F438" s="46"/>
      <c r="G438" s="46"/>
      <c r="H438" s="46"/>
      <c r="I438" s="47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">
      <c r="A439" s="46"/>
      <c r="B439" s="46"/>
      <c r="C439" s="46"/>
      <c r="D439" s="46"/>
      <c r="E439" s="46"/>
      <c r="F439" s="46"/>
      <c r="G439" s="46"/>
      <c r="H439" s="46"/>
      <c r="I439" s="47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">
      <c r="A440" s="46"/>
      <c r="B440" s="46"/>
      <c r="C440" s="46"/>
      <c r="D440" s="46"/>
      <c r="E440" s="46"/>
      <c r="F440" s="46"/>
      <c r="G440" s="46"/>
      <c r="H440" s="46"/>
      <c r="I440" s="47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">
      <c r="A441" s="46"/>
      <c r="B441" s="46"/>
      <c r="C441" s="46"/>
      <c r="D441" s="46"/>
      <c r="E441" s="46"/>
      <c r="F441" s="46"/>
      <c r="G441" s="46"/>
      <c r="H441" s="46"/>
      <c r="I441" s="47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">
      <c r="A442" s="46"/>
      <c r="B442" s="46"/>
      <c r="C442" s="46"/>
      <c r="D442" s="46"/>
      <c r="E442" s="46"/>
      <c r="F442" s="46"/>
      <c r="G442" s="46"/>
      <c r="H442" s="46"/>
      <c r="I442" s="47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">
      <c r="A443" s="46"/>
      <c r="B443" s="46"/>
      <c r="C443" s="46"/>
      <c r="D443" s="46"/>
      <c r="E443" s="46"/>
      <c r="F443" s="46"/>
      <c r="G443" s="46"/>
      <c r="H443" s="46"/>
      <c r="I443" s="47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">
      <c r="A444" s="46"/>
      <c r="B444" s="46"/>
      <c r="C444" s="46"/>
      <c r="D444" s="46"/>
      <c r="E444" s="46"/>
      <c r="F444" s="46"/>
      <c r="G444" s="46"/>
      <c r="H444" s="46"/>
      <c r="I444" s="47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">
      <c r="A445" s="46"/>
      <c r="B445" s="46"/>
      <c r="C445" s="46"/>
      <c r="D445" s="46"/>
      <c r="E445" s="46"/>
      <c r="F445" s="46"/>
      <c r="G445" s="46"/>
      <c r="H445" s="46"/>
      <c r="I445" s="47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">
      <c r="A446" s="46"/>
      <c r="B446" s="46"/>
      <c r="C446" s="46"/>
      <c r="D446" s="46"/>
      <c r="E446" s="46"/>
      <c r="F446" s="46"/>
      <c r="G446" s="46"/>
      <c r="H446" s="46"/>
      <c r="I446" s="47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">
      <c r="A447" s="46"/>
      <c r="B447" s="46"/>
      <c r="C447" s="46"/>
      <c r="D447" s="46"/>
      <c r="E447" s="46"/>
      <c r="F447" s="46"/>
      <c r="G447" s="46"/>
      <c r="H447" s="46"/>
      <c r="I447" s="47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">
      <c r="A448" s="46"/>
      <c r="B448" s="46"/>
      <c r="C448" s="46"/>
      <c r="D448" s="46"/>
      <c r="E448" s="46"/>
      <c r="F448" s="46"/>
      <c r="G448" s="46"/>
      <c r="H448" s="46"/>
      <c r="I448" s="47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">
      <c r="A449" s="46"/>
      <c r="B449" s="46"/>
      <c r="C449" s="46"/>
      <c r="D449" s="46"/>
      <c r="E449" s="46"/>
      <c r="F449" s="46"/>
      <c r="G449" s="46"/>
      <c r="H449" s="46"/>
      <c r="I449" s="47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">
      <c r="A450" s="46"/>
      <c r="B450" s="46"/>
      <c r="C450" s="46"/>
      <c r="D450" s="46"/>
      <c r="E450" s="46"/>
      <c r="F450" s="46"/>
      <c r="G450" s="46"/>
      <c r="H450" s="46"/>
      <c r="I450" s="47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">
      <c r="A451" s="46"/>
      <c r="B451" s="46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">
      <c r="A452" s="46"/>
      <c r="B452" s="46"/>
      <c r="C452" s="46"/>
      <c r="D452" s="46"/>
      <c r="E452" s="46"/>
      <c r="F452" s="46"/>
      <c r="G452" s="46"/>
      <c r="H452" s="46"/>
      <c r="I452" s="47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">
      <c r="A453" s="46"/>
      <c r="B453" s="46"/>
      <c r="C453" s="46"/>
      <c r="D453" s="46"/>
      <c r="E453" s="46"/>
      <c r="F453" s="46"/>
      <c r="G453" s="46"/>
      <c r="H453" s="46"/>
      <c r="I453" s="47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">
      <c r="A454" s="46"/>
      <c r="B454" s="46"/>
      <c r="C454" s="46"/>
      <c r="D454" s="46"/>
      <c r="E454" s="46"/>
      <c r="F454" s="46"/>
      <c r="G454" s="46"/>
      <c r="H454" s="46"/>
      <c r="I454" s="47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">
      <c r="A455" s="46"/>
      <c r="B455" s="46"/>
      <c r="C455" s="46"/>
      <c r="D455" s="46"/>
      <c r="E455" s="46"/>
      <c r="F455" s="46"/>
      <c r="G455" s="46"/>
      <c r="H455" s="46"/>
      <c r="I455" s="47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">
      <c r="A456" s="46"/>
      <c r="B456" s="46"/>
      <c r="C456" s="46"/>
      <c r="D456" s="46"/>
      <c r="E456" s="46"/>
      <c r="F456" s="46"/>
      <c r="G456" s="46"/>
      <c r="H456" s="46"/>
      <c r="I456" s="47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">
      <c r="A457" s="46"/>
      <c r="B457" s="46"/>
      <c r="C457" s="46"/>
      <c r="D457" s="46"/>
      <c r="E457" s="46"/>
      <c r="F457" s="46"/>
      <c r="G457" s="46"/>
      <c r="H457" s="46"/>
      <c r="I457" s="47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">
      <c r="A458" s="46"/>
      <c r="B458" s="46"/>
      <c r="C458" s="46"/>
      <c r="D458" s="46"/>
      <c r="E458" s="46"/>
      <c r="F458" s="46"/>
      <c r="G458" s="46"/>
      <c r="H458" s="46"/>
      <c r="I458" s="47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">
      <c r="A459" s="46"/>
      <c r="B459" s="46"/>
      <c r="C459" s="46"/>
      <c r="D459" s="46"/>
      <c r="E459" s="46"/>
      <c r="F459" s="46"/>
      <c r="G459" s="46"/>
      <c r="H459" s="46"/>
      <c r="I459" s="47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">
      <c r="A460" s="46"/>
      <c r="B460" s="46"/>
      <c r="C460" s="46"/>
      <c r="D460" s="46"/>
      <c r="E460" s="46"/>
      <c r="F460" s="46"/>
      <c r="G460" s="46"/>
      <c r="H460" s="46"/>
      <c r="I460" s="47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">
      <c r="A461" s="46"/>
      <c r="B461" s="46"/>
      <c r="C461" s="46"/>
      <c r="D461" s="46"/>
      <c r="E461" s="46"/>
      <c r="F461" s="46"/>
      <c r="G461" s="46"/>
      <c r="H461" s="46"/>
      <c r="I461" s="47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">
      <c r="A462" s="46"/>
      <c r="B462" s="46"/>
      <c r="C462" s="46"/>
      <c r="D462" s="46"/>
      <c r="E462" s="46"/>
      <c r="F462" s="46"/>
      <c r="G462" s="46"/>
      <c r="H462" s="46"/>
      <c r="I462" s="47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">
      <c r="A463" s="46"/>
      <c r="B463" s="46"/>
      <c r="C463" s="46"/>
      <c r="D463" s="46"/>
      <c r="E463" s="46"/>
      <c r="F463" s="46"/>
      <c r="G463" s="46"/>
      <c r="H463" s="46"/>
      <c r="I463" s="47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">
      <c r="A464" s="46"/>
      <c r="B464" s="46"/>
      <c r="C464" s="46"/>
      <c r="D464" s="46"/>
      <c r="E464" s="46"/>
      <c r="F464" s="46"/>
      <c r="G464" s="46"/>
      <c r="H464" s="46"/>
      <c r="I464" s="47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">
      <c r="A465" s="46"/>
      <c r="B465" s="46"/>
      <c r="C465" s="46"/>
      <c r="D465" s="46"/>
      <c r="E465" s="46"/>
      <c r="F465" s="46"/>
      <c r="G465" s="46"/>
      <c r="H465" s="46"/>
      <c r="I465" s="47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">
      <c r="A466" s="46"/>
      <c r="B466" s="46"/>
      <c r="C466" s="46"/>
      <c r="D466" s="46"/>
      <c r="E466" s="46"/>
      <c r="F466" s="46"/>
      <c r="G466" s="46"/>
      <c r="H466" s="46"/>
      <c r="I466" s="47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">
      <c r="A467" s="46"/>
      <c r="B467" s="46"/>
      <c r="C467" s="46"/>
      <c r="D467" s="46"/>
      <c r="E467" s="46"/>
      <c r="F467" s="46"/>
      <c r="G467" s="46"/>
      <c r="H467" s="46"/>
      <c r="I467" s="47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">
      <c r="A468" s="46"/>
      <c r="B468" s="46"/>
      <c r="C468" s="46"/>
      <c r="D468" s="46"/>
      <c r="E468" s="46"/>
      <c r="F468" s="46"/>
      <c r="G468" s="46"/>
      <c r="H468" s="46"/>
      <c r="I468" s="47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">
      <c r="A469" s="46"/>
      <c r="B469" s="46"/>
      <c r="C469" s="46"/>
      <c r="D469" s="46"/>
      <c r="E469" s="46"/>
      <c r="F469" s="46"/>
      <c r="G469" s="46"/>
      <c r="H469" s="46"/>
      <c r="I469" s="47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">
      <c r="A470" s="46"/>
      <c r="B470" s="46"/>
      <c r="C470" s="46"/>
      <c r="D470" s="46"/>
      <c r="E470" s="46"/>
      <c r="F470" s="46"/>
      <c r="G470" s="46"/>
      <c r="H470" s="46"/>
      <c r="I470" s="47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">
      <c r="A471" s="46"/>
      <c r="B471" s="46"/>
      <c r="C471" s="46"/>
      <c r="D471" s="46"/>
      <c r="E471" s="46"/>
      <c r="F471" s="46"/>
      <c r="G471" s="46"/>
      <c r="H471" s="46"/>
      <c r="I471" s="47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">
      <c r="A472" s="46"/>
      <c r="B472" s="46"/>
      <c r="C472" s="46"/>
      <c r="D472" s="46"/>
      <c r="E472" s="46"/>
      <c r="F472" s="46"/>
      <c r="G472" s="46"/>
      <c r="H472" s="46"/>
      <c r="I472" s="47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">
      <c r="A473" s="46"/>
      <c r="B473" s="46"/>
      <c r="C473" s="46"/>
      <c r="D473" s="46"/>
      <c r="E473" s="46"/>
      <c r="F473" s="46"/>
      <c r="G473" s="46"/>
      <c r="H473" s="46"/>
      <c r="I473" s="47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">
      <c r="A474" s="46"/>
      <c r="B474" s="46"/>
      <c r="C474" s="46"/>
      <c r="D474" s="46"/>
      <c r="E474" s="46"/>
      <c r="F474" s="46"/>
      <c r="G474" s="46"/>
      <c r="H474" s="46"/>
      <c r="I474" s="47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">
      <c r="A475" s="46"/>
      <c r="B475" s="46"/>
      <c r="C475" s="46"/>
      <c r="D475" s="46"/>
      <c r="E475" s="46"/>
      <c r="F475" s="46"/>
      <c r="G475" s="46"/>
      <c r="H475" s="46"/>
      <c r="I475" s="47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">
      <c r="A476" s="46"/>
      <c r="B476" s="46"/>
      <c r="C476" s="46"/>
      <c r="D476" s="46"/>
      <c r="E476" s="46"/>
      <c r="F476" s="46"/>
      <c r="G476" s="46"/>
      <c r="H476" s="46"/>
      <c r="I476" s="47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">
      <c r="A477" s="46"/>
      <c r="B477" s="46"/>
      <c r="C477" s="46"/>
      <c r="D477" s="46"/>
      <c r="E477" s="46"/>
      <c r="F477" s="46"/>
      <c r="G477" s="46"/>
      <c r="H477" s="46"/>
      <c r="I477" s="47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">
      <c r="A478" s="46"/>
      <c r="B478" s="46"/>
      <c r="C478" s="46"/>
      <c r="D478" s="46"/>
      <c r="E478" s="46"/>
      <c r="F478" s="46"/>
      <c r="G478" s="46"/>
      <c r="H478" s="46"/>
      <c r="I478" s="47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">
      <c r="A479" s="46"/>
      <c r="B479" s="46"/>
      <c r="C479" s="46"/>
      <c r="D479" s="46"/>
      <c r="E479" s="46"/>
      <c r="F479" s="46"/>
      <c r="G479" s="46"/>
      <c r="H479" s="46"/>
      <c r="I479" s="47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">
      <c r="A480" s="46"/>
      <c r="B480" s="46"/>
      <c r="C480" s="46"/>
      <c r="D480" s="46"/>
      <c r="E480" s="46"/>
      <c r="F480" s="46"/>
      <c r="G480" s="46"/>
      <c r="H480" s="46"/>
      <c r="I480" s="47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">
      <c r="A481" s="46"/>
      <c r="B481" s="46"/>
      <c r="C481" s="46"/>
      <c r="D481" s="46"/>
      <c r="E481" s="46"/>
      <c r="F481" s="46"/>
      <c r="G481" s="46"/>
      <c r="H481" s="46"/>
      <c r="I481" s="47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">
      <c r="A482" s="46"/>
      <c r="B482" s="46"/>
      <c r="C482" s="46"/>
      <c r="D482" s="46"/>
      <c r="E482" s="46"/>
      <c r="F482" s="46"/>
      <c r="G482" s="46"/>
      <c r="H482" s="46"/>
      <c r="I482" s="47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">
      <c r="A483" s="46"/>
      <c r="B483" s="46"/>
      <c r="C483" s="46"/>
      <c r="D483" s="46"/>
      <c r="E483" s="46"/>
      <c r="F483" s="46"/>
      <c r="G483" s="46"/>
      <c r="H483" s="46"/>
      <c r="I483" s="47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">
      <c r="A484" s="46"/>
      <c r="B484" s="46"/>
      <c r="C484" s="46"/>
      <c r="D484" s="46"/>
      <c r="E484" s="46"/>
      <c r="F484" s="46"/>
      <c r="G484" s="46"/>
      <c r="H484" s="46"/>
      <c r="I484" s="47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">
      <c r="A485" s="46"/>
      <c r="B485" s="46"/>
      <c r="C485" s="46"/>
      <c r="D485" s="46"/>
      <c r="E485" s="46"/>
      <c r="F485" s="46"/>
      <c r="G485" s="46"/>
      <c r="H485" s="46"/>
      <c r="I485" s="47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">
      <c r="A486" s="46"/>
      <c r="B486" s="46"/>
      <c r="C486" s="46"/>
      <c r="D486" s="46"/>
      <c r="E486" s="46"/>
      <c r="F486" s="46"/>
      <c r="G486" s="46"/>
      <c r="H486" s="46"/>
      <c r="I486" s="47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">
      <c r="A487" s="46"/>
      <c r="B487" s="46"/>
      <c r="C487" s="46"/>
      <c r="D487" s="46"/>
      <c r="E487" s="46"/>
      <c r="F487" s="46"/>
      <c r="G487" s="46"/>
      <c r="H487" s="46"/>
      <c r="I487" s="47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">
      <c r="A488" s="46"/>
      <c r="B488" s="46"/>
      <c r="C488" s="46"/>
      <c r="D488" s="46"/>
      <c r="E488" s="46"/>
      <c r="F488" s="46"/>
      <c r="G488" s="46"/>
      <c r="H488" s="46"/>
      <c r="I488" s="47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">
      <c r="A489" s="46"/>
      <c r="B489" s="46"/>
      <c r="C489" s="46"/>
      <c r="D489" s="46"/>
      <c r="E489" s="46"/>
      <c r="F489" s="46"/>
      <c r="G489" s="46"/>
      <c r="H489" s="46"/>
      <c r="I489" s="47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">
      <c r="A490" s="46"/>
      <c r="B490" s="46"/>
      <c r="C490" s="46"/>
      <c r="D490" s="46"/>
      <c r="E490" s="46"/>
      <c r="F490" s="46"/>
      <c r="G490" s="46"/>
      <c r="H490" s="46"/>
      <c r="I490" s="47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">
      <c r="A491" s="46"/>
      <c r="B491" s="46"/>
      <c r="C491" s="46"/>
      <c r="D491" s="46"/>
      <c r="E491" s="46"/>
      <c r="F491" s="46"/>
      <c r="G491" s="46"/>
      <c r="H491" s="46"/>
      <c r="I491" s="47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">
      <c r="A492" s="46"/>
      <c r="B492" s="46"/>
      <c r="C492" s="46"/>
      <c r="D492" s="46"/>
      <c r="E492" s="46"/>
      <c r="F492" s="46"/>
      <c r="G492" s="46"/>
      <c r="H492" s="46"/>
      <c r="I492" s="47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">
      <c r="A493" s="46"/>
      <c r="B493" s="46"/>
      <c r="C493" s="46"/>
      <c r="D493" s="46"/>
      <c r="E493" s="46"/>
      <c r="F493" s="46"/>
      <c r="G493" s="46"/>
      <c r="H493" s="46"/>
      <c r="I493" s="47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">
      <c r="A494" s="46"/>
      <c r="B494" s="46"/>
      <c r="C494" s="46"/>
      <c r="D494" s="46"/>
      <c r="E494" s="46"/>
      <c r="F494" s="46"/>
      <c r="G494" s="46"/>
      <c r="H494" s="46"/>
      <c r="I494" s="47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">
      <c r="A495" s="46"/>
      <c r="B495" s="46"/>
      <c r="C495" s="46"/>
      <c r="D495" s="46"/>
      <c r="E495" s="46"/>
      <c r="F495" s="46"/>
      <c r="G495" s="46"/>
      <c r="H495" s="46"/>
      <c r="I495" s="47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">
      <c r="A496" s="46"/>
      <c r="B496" s="46"/>
      <c r="C496" s="46"/>
      <c r="D496" s="46"/>
      <c r="E496" s="46"/>
      <c r="F496" s="46"/>
      <c r="G496" s="46"/>
      <c r="H496" s="46"/>
      <c r="I496" s="47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">
      <c r="A497" s="46"/>
      <c r="B497" s="46"/>
      <c r="C497" s="46"/>
      <c r="D497" s="46"/>
      <c r="E497" s="46"/>
      <c r="F497" s="46"/>
      <c r="G497" s="46"/>
      <c r="H497" s="46"/>
      <c r="I497" s="47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">
      <c r="A498" s="46"/>
      <c r="B498" s="46"/>
      <c r="C498" s="46"/>
      <c r="D498" s="46"/>
      <c r="E498" s="46"/>
      <c r="F498" s="46"/>
      <c r="G498" s="46"/>
      <c r="H498" s="46"/>
      <c r="I498" s="47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">
      <c r="A499" s="46"/>
      <c r="B499" s="46"/>
      <c r="C499" s="46"/>
      <c r="D499" s="46"/>
      <c r="E499" s="46"/>
      <c r="F499" s="46"/>
      <c r="G499" s="46"/>
      <c r="H499" s="46"/>
      <c r="I499" s="47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">
      <c r="A500" s="46"/>
      <c r="B500" s="46"/>
      <c r="C500" s="46"/>
      <c r="D500" s="46"/>
      <c r="E500" s="46"/>
      <c r="F500" s="46"/>
      <c r="G500" s="46"/>
      <c r="H500" s="46"/>
      <c r="I500" s="47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">
      <c r="A501" s="46"/>
      <c r="B501" s="46"/>
      <c r="C501" s="46"/>
      <c r="D501" s="46"/>
      <c r="E501" s="46"/>
      <c r="F501" s="46"/>
      <c r="G501" s="46"/>
      <c r="H501" s="46"/>
      <c r="I501" s="47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">
      <c r="A502" s="46"/>
      <c r="B502" s="46"/>
      <c r="C502" s="46"/>
      <c r="D502" s="46"/>
      <c r="E502" s="46"/>
      <c r="F502" s="46"/>
      <c r="G502" s="46"/>
      <c r="H502" s="46"/>
      <c r="I502" s="47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">
      <c r="A503" s="46"/>
      <c r="B503" s="46"/>
      <c r="C503" s="46"/>
      <c r="D503" s="46"/>
      <c r="E503" s="46"/>
      <c r="F503" s="46"/>
      <c r="G503" s="46"/>
      <c r="H503" s="46"/>
      <c r="I503" s="47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">
      <c r="A504" s="46"/>
      <c r="B504" s="46"/>
      <c r="C504" s="46"/>
      <c r="D504" s="46"/>
      <c r="E504" s="46"/>
      <c r="F504" s="46"/>
      <c r="G504" s="46"/>
      <c r="H504" s="46"/>
      <c r="I504" s="47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">
      <c r="A505" s="46"/>
      <c r="B505" s="46"/>
      <c r="C505" s="46"/>
      <c r="D505" s="46"/>
      <c r="E505" s="46"/>
      <c r="F505" s="46"/>
      <c r="G505" s="46"/>
      <c r="H505" s="46"/>
      <c r="I505" s="47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">
      <c r="A506" s="46"/>
      <c r="B506" s="46"/>
      <c r="C506" s="46"/>
      <c r="D506" s="46"/>
      <c r="E506" s="46"/>
      <c r="F506" s="46"/>
      <c r="G506" s="46"/>
      <c r="H506" s="46"/>
      <c r="I506" s="47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">
      <c r="A507" s="46"/>
      <c r="B507" s="46"/>
      <c r="C507" s="46"/>
      <c r="D507" s="46"/>
      <c r="E507" s="46"/>
      <c r="F507" s="46"/>
      <c r="G507" s="46"/>
      <c r="H507" s="46"/>
      <c r="I507" s="47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">
      <c r="A508" s="46"/>
      <c r="B508" s="46"/>
      <c r="C508" s="46"/>
      <c r="D508" s="46"/>
      <c r="E508" s="46"/>
      <c r="F508" s="46"/>
      <c r="G508" s="46"/>
      <c r="H508" s="46"/>
      <c r="I508" s="47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">
      <c r="A509" s="46"/>
      <c r="B509" s="46"/>
      <c r="C509" s="46"/>
      <c r="D509" s="46"/>
      <c r="E509" s="46"/>
      <c r="F509" s="46"/>
      <c r="G509" s="46"/>
      <c r="H509" s="46"/>
      <c r="I509" s="47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">
      <c r="A510" s="46"/>
      <c r="B510" s="46"/>
      <c r="C510" s="46"/>
      <c r="D510" s="46"/>
      <c r="E510" s="46"/>
      <c r="F510" s="46"/>
      <c r="G510" s="46"/>
      <c r="H510" s="46"/>
      <c r="I510" s="47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">
      <c r="A511" s="46"/>
      <c r="B511" s="46"/>
      <c r="C511" s="46"/>
      <c r="D511" s="46"/>
      <c r="E511" s="46"/>
      <c r="F511" s="46"/>
      <c r="G511" s="46"/>
      <c r="H511" s="46"/>
      <c r="I511" s="47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">
      <c r="A512" s="46"/>
      <c r="B512" s="46"/>
      <c r="C512" s="46"/>
      <c r="D512" s="46"/>
      <c r="E512" s="46"/>
      <c r="F512" s="46"/>
      <c r="G512" s="46"/>
      <c r="H512" s="46"/>
      <c r="I512" s="47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">
      <c r="A513" s="46"/>
      <c r="B513" s="46"/>
      <c r="C513" s="46"/>
      <c r="D513" s="46"/>
      <c r="E513" s="46"/>
      <c r="F513" s="46"/>
      <c r="G513" s="46"/>
      <c r="H513" s="46"/>
      <c r="I513" s="47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">
      <c r="A514" s="46"/>
      <c r="B514" s="46"/>
      <c r="C514" s="46"/>
      <c r="D514" s="46"/>
      <c r="E514" s="46"/>
      <c r="F514" s="46"/>
      <c r="G514" s="46"/>
      <c r="H514" s="46"/>
      <c r="I514" s="47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">
      <c r="A515" s="46"/>
      <c r="B515" s="46"/>
      <c r="C515" s="46"/>
      <c r="D515" s="46"/>
      <c r="E515" s="46"/>
      <c r="F515" s="46"/>
      <c r="G515" s="46"/>
      <c r="H515" s="46"/>
      <c r="I515" s="47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">
      <c r="A516" s="46"/>
      <c r="B516" s="46"/>
      <c r="C516" s="46"/>
      <c r="D516" s="46"/>
      <c r="E516" s="46"/>
      <c r="F516" s="46"/>
      <c r="G516" s="46"/>
      <c r="H516" s="46"/>
      <c r="I516" s="47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">
      <c r="A517" s="46"/>
      <c r="B517" s="46"/>
      <c r="C517" s="46"/>
      <c r="D517" s="46"/>
      <c r="E517" s="46"/>
      <c r="F517" s="46"/>
      <c r="G517" s="46"/>
      <c r="H517" s="46"/>
      <c r="I517" s="47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">
      <c r="A518" s="46"/>
      <c r="B518" s="46"/>
      <c r="C518" s="46"/>
      <c r="D518" s="46"/>
      <c r="E518" s="46"/>
      <c r="F518" s="46"/>
      <c r="G518" s="46"/>
      <c r="H518" s="46"/>
      <c r="I518" s="47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">
      <c r="A519" s="46"/>
      <c r="B519" s="46"/>
      <c r="C519" s="46"/>
      <c r="D519" s="46"/>
      <c r="E519" s="46"/>
      <c r="F519" s="46"/>
      <c r="G519" s="46"/>
      <c r="H519" s="46"/>
      <c r="I519" s="47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">
      <c r="A520" s="46"/>
      <c r="B520" s="46"/>
      <c r="C520" s="46"/>
      <c r="D520" s="46"/>
      <c r="E520" s="46"/>
      <c r="F520" s="46"/>
      <c r="G520" s="46"/>
      <c r="H520" s="46"/>
      <c r="I520" s="47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">
      <c r="A521" s="46"/>
      <c r="B521" s="46"/>
      <c r="C521" s="46"/>
      <c r="D521" s="46"/>
      <c r="E521" s="46"/>
      <c r="F521" s="46"/>
      <c r="G521" s="46"/>
      <c r="H521" s="46"/>
      <c r="I521" s="47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">
      <c r="A522" s="46"/>
      <c r="B522" s="46"/>
      <c r="C522" s="46"/>
      <c r="D522" s="46"/>
      <c r="E522" s="46"/>
      <c r="F522" s="46"/>
      <c r="G522" s="46"/>
      <c r="H522" s="46"/>
      <c r="I522" s="47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">
      <c r="A523" s="46"/>
      <c r="B523" s="46"/>
      <c r="C523" s="46"/>
      <c r="D523" s="46"/>
      <c r="E523" s="46"/>
      <c r="F523" s="46"/>
      <c r="G523" s="46"/>
      <c r="H523" s="46"/>
      <c r="I523" s="47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">
      <c r="A524" s="46"/>
      <c r="B524" s="46"/>
      <c r="C524" s="46"/>
      <c r="D524" s="46"/>
      <c r="E524" s="46"/>
      <c r="F524" s="46"/>
      <c r="G524" s="46"/>
      <c r="H524" s="46"/>
      <c r="I524" s="47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">
      <c r="A525" s="46"/>
      <c r="B525" s="46"/>
      <c r="C525" s="46"/>
      <c r="D525" s="46"/>
      <c r="E525" s="46"/>
      <c r="F525" s="46"/>
      <c r="G525" s="46"/>
      <c r="H525" s="46"/>
      <c r="I525" s="47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">
      <c r="A526" s="46"/>
      <c r="B526" s="46"/>
      <c r="C526" s="46"/>
      <c r="D526" s="46"/>
      <c r="E526" s="46"/>
      <c r="F526" s="46"/>
      <c r="G526" s="46"/>
      <c r="H526" s="46"/>
      <c r="I526" s="47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">
      <c r="A527" s="46"/>
      <c r="B527" s="46"/>
      <c r="C527" s="46"/>
      <c r="D527" s="46"/>
      <c r="E527" s="46"/>
      <c r="F527" s="46"/>
      <c r="G527" s="46"/>
      <c r="H527" s="46"/>
      <c r="I527" s="47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">
      <c r="A528" s="46"/>
      <c r="B528" s="46"/>
      <c r="C528" s="46"/>
      <c r="D528" s="46"/>
      <c r="E528" s="46"/>
      <c r="F528" s="46"/>
      <c r="G528" s="46"/>
      <c r="H528" s="46"/>
      <c r="I528" s="47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">
      <c r="A529" s="46"/>
      <c r="B529" s="46"/>
      <c r="C529" s="46"/>
      <c r="D529" s="46"/>
      <c r="E529" s="46"/>
      <c r="F529" s="46"/>
      <c r="G529" s="46"/>
      <c r="H529" s="46"/>
      <c r="I529" s="47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">
      <c r="A530" s="46"/>
      <c r="B530" s="46"/>
      <c r="C530" s="46"/>
      <c r="D530" s="46"/>
      <c r="E530" s="46"/>
      <c r="F530" s="46"/>
      <c r="G530" s="46"/>
      <c r="H530" s="46"/>
      <c r="I530" s="47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">
      <c r="A531" s="46"/>
      <c r="B531" s="46"/>
      <c r="C531" s="46"/>
      <c r="D531" s="46"/>
      <c r="E531" s="46"/>
      <c r="F531" s="46"/>
      <c r="G531" s="46"/>
      <c r="H531" s="46"/>
      <c r="I531" s="47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">
      <c r="A532" s="46"/>
      <c r="B532" s="46"/>
      <c r="C532" s="46"/>
      <c r="D532" s="46"/>
      <c r="E532" s="46"/>
      <c r="F532" s="46"/>
      <c r="G532" s="46"/>
      <c r="H532" s="46"/>
      <c r="I532" s="47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">
      <c r="A533" s="46"/>
      <c r="B533" s="46"/>
      <c r="C533" s="46"/>
      <c r="D533" s="46"/>
      <c r="E533" s="46"/>
      <c r="F533" s="46"/>
      <c r="G533" s="46"/>
      <c r="H533" s="46"/>
      <c r="I533" s="47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">
      <c r="A534" s="46"/>
      <c r="B534" s="46"/>
      <c r="C534" s="46"/>
      <c r="D534" s="46"/>
      <c r="E534" s="46"/>
      <c r="F534" s="46"/>
      <c r="G534" s="46"/>
      <c r="H534" s="46"/>
      <c r="I534" s="47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">
      <c r="A535" s="46"/>
      <c r="B535" s="46"/>
      <c r="C535" s="46"/>
      <c r="D535" s="46"/>
      <c r="E535" s="46"/>
      <c r="F535" s="46"/>
      <c r="G535" s="46"/>
      <c r="H535" s="46"/>
      <c r="I535" s="47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">
      <c r="A536" s="46"/>
      <c r="B536" s="46"/>
      <c r="C536" s="46"/>
      <c r="D536" s="46"/>
      <c r="E536" s="46"/>
      <c r="F536" s="46"/>
      <c r="G536" s="46"/>
      <c r="H536" s="46"/>
      <c r="I536" s="47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">
      <c r="A537" s="46"/>
      <c r="B537" s="46"/>
      <c r="C537" s="46"/>
      <c r="D537" s="46"/>
      <c r="E537" s="46"/>
      <c r="F537" s="46"/>
      <c r="G537" s="46"/>
      <c r="H537" s="46"/>
      <c r="I537" s="47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">
      <c r="A538" s="46"/>
      <c r="B538" s="46"/>
      <c r="C538" s="46"/>
      <c r="D538" s="46"/>
      <c r="E538" s="46"/>
      <c r="F538" s="46"/>
      <c r="G538" s="46"/>
      <c r="H538" s="46"/>
      <c r="I538" s="47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">
      <c r="A539" s="46"/>
      <c r="B539" s="46"/>
      <c r="C539" s="46"/>
      <c r="D539" s="46"/>
      <c r="E539" s="46"/>
      <c r="F539" s="46"/>
      <c r="G539" s="46"/>
      <c r="H539" s="46"/>
      <c r="I539" s="47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">
      <c r="A540" s="46"/>
      <c r="B540" s="46"/>
      <c r="C540" s="46"/>
      <c r="D540" s="46"/>
      <c r="E540" s="46"/>
      <c r="F540" s="46"/>
      <c r="G540" s="46"/>
      <c r="H540" s="46"/>
      <c r="I540" s="47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">
      <c r="A541" s="46"/>
      <c r="B541" s="46"/>
      <c r="C541" s="46"/>
      <c r="D541" s="46"/>
      <c r="E541" s="46"/>
      <c r="F541" s="46"/>
      <c r="G541" s="46"/>
      <c r="H541" s="46"/>
      <c r="I541" s="47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">
      <c r="A542" s="46"/>
      <c r="B542" s="46"/>
      <c r="C542" s="46"/>
      <c r="D542" s="46"/>
      <c r="E542" s="46"/>
      <c r="F542" s="46"/>
      <c r="G542" s="46"/>
      <c r="H542" s="46"/>
      <c r="I542" s="47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">
      <c r="A543" s="46"/>
      <c r="B543" s="46"/>
      <c r="C543" s="46"/>
      <c r="D543" s="46"/>
      <c r="E543" s="46"/>
      <c r="F543" s="46"/>
      <c r="G543" s="46"/>
      <c r="H543" s="46"/>
      <c r="I543" s="47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">
      <c r="A544" s="46"/>
      <c r="B544" s="46"/>
      <c r="C544" s="46"/>
      <c r="D544" s="46"/>
      <c r="E544" s="46"/>
      <c r="F544" s="46"/>
      <c r="G544" s="46"/>
      <c r="H544" s="46"/>
      <c r="I544" s="47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">
      <c r="A545" s="46"/>
      <c r="B545" s="46"/>
      <c r="C545" s="46"/>
      <c r="D545" s="46"/>
      <c r="E545" s="46"/>
      <c r="F545" s="46"/>
      <c r="G545" s="46"/>
      <c r="H545" s="46"/>
      <c r="I545" s="47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">
      <c r="A546" s="46"/>
      <c r="B546" s="46"/>
      <c r="C546" s="46"/>
      <c r="D546" s="46"/>
      <c r="E546" s="46"/>
      <c r="F546" s="46"/>
      <c r="G546" s="46"/>
      <c r="H546" s="46"/>
      <c r="I546" s="47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">
      <c r="A547" s="46"/>
      <c r="B547" s="46"/>
      <c r="C547" s="46"/>
      <c r="D547" s="46"/>
      <c r="E547" s="46"/>
      <c r="F547" s="46"/>
      <c r="G547" s="46"/>
      <c r="H547" s="46"/>
      <c r="I547" s="47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">
      <c r="A548" s="46"/>
      <c r="B548" s="46"/>
      <c r="C548" s="46"/>
      <c r="D548" s="46"/>
      <c r="E548" s="46"/>
      <c r="F548" s="46"/>
      <c r="G548" s="46"/>
      <c r="H548" s="46"/>
      <c r="I548" s="47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">
      <c r="A549" s="46"/>
      <c r="B549" s="46"/>
      <c r="C549" s="46"/>
      <c r="D549" s="46"/>
      <c r="E549" s="46"/>
      <c r="F549" s="46"/>
      <c r="G549" s="46"/>
      <c r="H549" s="46"/>
      <c r="I549" s="47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">
      <c r="A550" s="46"/>
      <c r="B550" s="46"/>
      <c r="C550" s="46"/>
      <c r="D550" s="46"/>
      <c r="E550" s="46"/>
      <c r="F550" s="46"/>
      <c r="G550" s="46"/>
      <c r="H550" s="46"/>
      <c r="I550" s="47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">
      <c r="A551" s="46"/>
      <c r="B551" s="46"/>
      <c r="C551" s="46"/>
      <c r="D551" s="46"/>
      <c r="E551" s="46"/>
      <c r="F551" s="46"/>
      <c r="G551" s="46"/>
      <c r="H551" s="46"/>
      <c r="I551" s="47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">
      <c r="A552" s="46"/>
      <c r="B552" s="46"/>
      <c r="C552" s="46"/>
      <c r="D552" s="46"/>
      <c r="E552" s="46"/>
      <c r="F552" s="46"/>
      <c r="G552" s="46"/>
      <c r="H552" s="46"/>
      <c r="I552" s="47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">
      <c r="A553" s="46"/>
      <c r="B553" s="46"/>
      <c r="C553" s="46"/>
      <c r="D553" s="46"/>
      <c r="E553" s="46"/>
      <c r="F553" s="46"/>
      <c r="G553" s="46"/>
      <c r="H553" s="46"/>
      <c r="I553" s="47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">
      <c r="A554" s="46"/>
      <c r="B554" s="46"/>
      <c r="C554" s="46"/>
      <c r="D554" s="46"/>
      <c r="E554" s="46"/>
      <c r="F554" s="46"/>
      <c r="G554" s="46"/>
      <c r="H554" s="46"/>
      <c r="I554" s="47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">
      <c r="A555" s="46"/>
      <c r="B555" s="46"/>
      <c r="C555" s="46"/>
      <c r="D555" s="46"/>
      <c r="E555" s="46"/>
      <c r="F555" s="46"/>
      <c r="G555" s="46"/>
      <c r="H555" s="46"/>
      <c r="I555" s="47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">
      <c r="A556" s="46"/>
      <c r="B556" s="46"/>
      <c r="C556" s="46"/>
      <c r="D556" s="46"/>
      <c r="E556" s="46"/>
      <c r="F556" s="46"/>
      <c r="G556" s="46"/>
      <c r="H556" s="46"/>
      <c r="I556" s="47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">
      <c r="A557" s="46"/>
      <c r="B557" s="46"/>
      <c r="C557" s="46"/>
      <c r="D557" s="46"/>
      <c r="E557" s="46"/>
      <c r="F557" s="46"/>
      <c r="G557" s="46"/>
      <c r="H557" s="46"/>
      <c r="I557" s="47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">
      <c r="A558" s="46"/>
      <c r="B558" s="46"/>
      <c r="C558" s="46"/>
      <c r="D558" s="46"/>
      <c r="E558" s="46"/>
      <c r="F558" s="46"/>
      <c r="G558" s="46"/>
      <c r="H558" s="46"/>
      <c r="I558" s="47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">
      <c r="A559" s="46"/>
      <c r="B559" s="46"/>
      <c r="C559" s="46"/>
      <c r="D559" s="46"/>
      <c r="E559" s="46"/>
      <c r="F559" s="46"/>
      <c r="G559" s="46"/>
      <c r="H559" s="46"/>
      <c r="I559" s="47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">
      <c r="A560" s="46"/>
      <c r="B560" s="46"/>
      <c r="C560" s="46"/>
      <c r="D560" s="46"/>
      <c r="E560" s="46"/>
      <c r="F560" s="46"/>
      <c r="G560" s="46"/>
      <c r="H560" s="46"/>
      <c r="I560" s="47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">
      <c r="A561" s="46"/>
      <c r="B561" s="46"/>
      <c r="C561" s="46"/>
      <c r="D561" s="46"/>
      <c r="E561" s="46"/>
      <c r="F561" s="46"/>
      <c r="G561" s="46"/>
      <c r="H561" s="46"/>
      <c r="I561" s="47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">
      <c r="A562" s="46"/>
      <c r="B562" s="46"/>
      <c r="C562" s="46"/>
      <c r="D562" s="46"/>
      <c r="E562" s="46"/>
      <c r="F562" s="46"/>
      <c r="G562" s="46"/>
      <c r="H562" s="46"/>
      <c r="I562" s="47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">
      <c r="A563" s="46"/>
      <c r="B563" s="46"/>
      <c r="C563" s="46"/>
      <c r="D563" s="46"/>
      <c r="E563" s="46"/>
      <c r="F563" s="46"/>
      <c r="G563" s="46"/>
      <c r="H563" s="46"/>
      <c r="I563" s="47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">
      <c r="A564" s="46"/>
      <c r="B564" s="46"/>
      <c r="C564" s="46"/>
      <c r="D564" s="46"/>
      <c r="E564" s="46"/>
      <c r="F564" s="46"/>
      <c r="G564" s="46"/>
      <c r="H564" s="46"/>
      <c r="I564" s="47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">
      <c r="A565" s="46"/>
      <c r="B565" s="46"/>
      <c r="C565" s="46"/>
      <c r="D565" s="46"/>
      <c r="E565" s="46"/>
      <c r="F565" s="46"/>
      <c r="G565" s="46"/>
      <c r="H565" s="46"/>
      <c r="I565" s="47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">
      <c r="A566" s="46"/>
      <c r="B566" s="46"/>
      <c r="C566" s="46"/>
      <c r="D566" s="46"/>
      <c r="E566" s="46"/>
      <c r="F566" s="46"/>
      <c r="G566" s="46"/>
      <c r="H566" s="46"/>
      <c r="I566" s="47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">
      <c r="A567" s="46"/>
      <c r="B567" s="46"/>
      <c r="C567" s="46"/>
      <c r="D567" s="46"/>
      <c r="E567" s="46"/>
      <c r="F567" s="46"/>
      <c r="G567" s="46"/>
      <c r="H567" s="46"/>
      <c r="I567" s="47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">
      <c r="A568" s="46"/>
      <c r="B568" s="46"/>
      <c r="C568" s="46"/>
      <c r="D568" s="46"/>
      <c r="E568" s="46"/>
      <c r="F568" s="46"/>
      <c r="G568" s="46"/>
      <c r="H568" s="46"/>
      <c r="I568" s="47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">
      <c r="A569" s="46"/>
      <c r="B569" s="46"/>
      <c r="C569" s="46"/>
      <c r="D569" s="46"/>
      <c r="E569" s="46"/>
      <c r="F569" s="46"/>
      <c r="G569" s="46"/>
      <c r="H569" s="46"/>
      <c r="I569" s="47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">
      <c r="A570" s="46"/>
      <c r="B570" s="46"/>
      <c r="C570" s="46"/>
      <c r="D570" s="46"/>
      <c r="E570" s="46"/>
      <c r="F570" s="46"/>
      <c r="G570" s="46"/>
      <c r="H570" s="46"/>
      <c r="I570" s="47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">
      <c r="A571" s="46"/>
      <c r="B571" s="46"/>
      <c r="C571" s="46"/>
      <c r="D571" s="46"/>
      <c r="E571" s="46"/>
      <c r="F571" s="46"/>
      <c r="G571" s="46"/>
      <c r="H571" s="46"/>
      <c r="I571" s="47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">
      <c r="A572" s="46"/>
      <c r="B572" s="46"/>
      <c r="C572" s="46"/>
      <c r="D572" s="46"/>
      <c r="E572" s="46"/>
      <c r="F572" s="46"/>
      <c r="G572" s="46"/>
      <c r="H572" s="46"/>
      <c r="I572" s="47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">
      <c r="A573" s="46"/>
      <c r="B573" s="46"/>
      <c r="C573" s="46"/>
      <c r="D573" s="46"/>
      <c r="E573" s="46"/>
      <c r="F573" s="46"/>
      <c r="G573" s="46"/>
      <c r="H573" s="46"/>
      <c r="I573" s="47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">
      <c r="A574" s="46"/>
      <c r="B574" s="46"/>
      <c r="C574" s="46"/>
      <c r="D574" s="46"/>
      <c r="E574" s="46"/>
      <c r="F574" s="46"/>
      <c r="G574" s="46"/>
      <c r="H574" s="46"/>
      <c r="I574" s="47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">
      <c r="A575" s="46"/>
      <c r="B575" s="46"/>
      <c r="C575" s="46"/>
      <c r="D575" s="46"/>
      <c r="E575" s="46"/>
      <c r="F575" s="46"/>
      <c r="G575" s="46"/>
      <c r="H575" s="46"/>
      <c r="I575" s="47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">
      <c r="A576" s="46"/>
      <c r="B576" s="46"/>
      <c r="C576" s="46"/>
      <c r="D576" s="46"/>
      <c r="E576" s="46"/>
      <c r="F576" s="46"/>
      <c r="G576" s="46"/>
      <c r="H576" s="46"/>
      <c r="I576" s="47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">
      <c r="A577" s="46"/>
      <c r="B577" s="46"/>
      <c r="C577" s="46"/>
      <c r="D577" s="46"/>
      <c r="E577" s="46"/>
      <c r="F577" s="46"/>
      <c r="G577" s="46"/>
      <c r="H577" s="46"/>
      <c r="I577" s="47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">
      <c r="A578" s="46"/>
      <c r="B578" s="46"/>
      <c r="C578" s="46"/>
      <c r="D578" s="46"/>
      <c r="E578" s="46"/>
      <c r="F578" s="46"/>
      <c r="G578" s="46"/>
      <c r="H578" s="46"/>
      <c r="I578" s="47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">
      <c r="A579" s="46"/>
      <c r="B579" s="46"/>
      <c r="C579" s="46"/>
      <c r="D579" s="46"/>
      <c r="E579" s="46"/>
      <c r="F579" s="46"/>
      <c r="G579" s="46"/>
      <c r="H579" s="46"/>
      <c r="I579" s="47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">
      <c r="A580" s="46"/>
      <c r="B580" s="46"/>
      <c r="C580" s="46"/>
      <c r="D580" s="46"/>
      <c r="E580" s="46"/>
      <c r="F580" s="46"/>
      <c r="G580" s="46"/>
      <c r="H580" s="46"/>
      <c r="I580" s="47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">
      <c r="A581" s="46"/>
      <c r="B581" s="46"/>
      <c r="C581" s="46"/>
      <c r="D581" s="46"/>
      <c r="E581" s="46"/>
      <c r="F581" s="46"/>
      <c r="G581" s="46"/>
      <c r="H581" s="46"/>
      <c r="I581" s="47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">
      <c r="A582" s="46"/>
      <c r="B582" s="46"/>
      <c r="C582" s="46"/>
      <c r="D582" s="46"/>
      <c r="E582" s="46"/>
      <c r="F582" s="46"/>
      <c r="G582" s="46"/>
      <c r="H582" s="46"/>
      <c r="I582" s="47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">
      <c r="A583" s="46"/>
      <c r="B583" s="46"/>
      <c r="C583" s="46"/>
      <c r="D583" s="46"/>
      <c r="E583" s="46"/>
      <c r="F583" s="46"/>
      <c r="G583" s="46"/>
      <c r="H583" s="46"/>
      <c r="I583" s="47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">
      <c r="A584" s="46"/>
      <c r="B584" s="46"/>
      <c r="C584" s="46"/>
      <c r="D584" s="46"/>
      <c r="E584" s="46"/>
      <c r="F584" s="46"/>
      <c r="G584" s="46"/>
      <c r="H584" s="46"/>
      <c r="I584" s="47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">
      <c r="A585" s="46"/>
      <c r="B585" s="46"/>
      <c r="C585" s="46"/>
      <c r="D585" s="46"/>
      <c r="E585" s="46"/>
      <c r="F585" s="46"/>
      <c r="G585" s="46"/>
      <c r="H585" s="46"/>
      <c r="I585" s="47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">
      <c r="A586" s="46"/>
      <c r="B586" s="46"/>
      <c r="C586" s="46"/>
      <c r="D586" s="46"/>
      <c r="E586" s="46"/>
      <c r="F586" s="46"/>
      <c r="G586" s="46"/>
      <c r="H586" s="46"/>
      <c r="I586" s="47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">
      <c r="A587" s="46"/>
      <c r="B587" s="46"/>
      <c r="C587" s="46"/>
      <c r="D587" s="46"/>
      <c r="E587" s="46"/>
      <c r="F587" s="46"/>
      <c r="G587" s="46"/>
      <c r="H587" s="46"/>
      <c r="I587" s="47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">
      <c r="A588" s="46"/>
      <c r="B588" s="46"/>
      <c r="C588" s="46"/>
      <c r="D588" s="46"/>
      <c r="E588" s="46"/>
      <c r="F588" s="46"/>
      <c r="G588" s="46"/>
      <c r="H588" s="46"/>
      <c r="I588" s="47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">
      <c r="A589" s="46"/>
      <c r="B589" s="46"/>
      <c r="C589" s="46"/>
      <c r="D589" s="46"/>
      <c r="E589" s="46"/>
      <c r="F589" s="46"/>
      <c r="G589" s="46"/>
      <c r="H589" s="46"/>
      <c r="I589" s="47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">
      <c r="A590" s="46"/>
      <c r="B590" s="46"/>
      <c r="C590" s="46"/>
      <c r="D590" s="46"/>
      <c r="E590" s="46"/>
      <c r="F590" s="46"/>
      <c r="G590" s="46"/>
      <c r="H590" s="46"/>
      <c r="I590" s="47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">
      <c r="A591" s="46"/>
      <c r="B591" s="46"/>
      <c r="C591" s="46"/>
      <c r="D591" s="46"/>
      <c r="E591" s="46"/>
      <c r="F591" s="46"/>
      <c r="G591" s="46"/>
      <c r="H591" s="46"/>
      <c r="I591" s="47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">
      <c r="A592" s="46"/>
      <c r="B592" s="46"/>
      <c r="C592" s="46"/>
      <c r="D592" s="46"/>
      <c r="E592" s="46"/>
      <c r="F592" s="46"/>
      <c r="G592" s="46"/>
      <c r="H592" s="46"/>
      <c r="I592" s="47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">
      <c r="A593" s="46"/>
      <c r="B593" s="46"/>
      <c r="C593" s="46"/>
      <c r="D593" s="46"/>
      <c r="E593" s="46"/>
      <c r="F593" s="46"/>
      <c r="G593" s="46"/>
      <c r="H593" s="46"/>
      <c r="I593" s="47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">
      <c r="A594" s="46"/>
      <c r="B594" s="46"/>
      <c r="C594" s="46"/>
      <c r="D594" s="46"/>
      <c r="E594" s="46"/>
      <c r="F594" s="46"/>
      <c r="G594" s="46"/>
      <c r="H594" s="46"/>
      <c r="I594" s="47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">
      <c r="A595" s="46"/>
      <c r="B595" s="46"/>
      <c r="C595" s="46"/>
      <c r="D595" s="46"/>
      <c r="E595" s="46"/>
      <c r="F595" s="46"/>
      <c r="G595" s="46"/>
      <c r="H595" s="46"/>
      <c r="I595" s="47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">
      <c r="A596" s="46"/>
      <c r="B596" s="46"/>
      <c r="C596" s="46"/>
      <c r="D596" s="46"/>
      <c r="E596" s="46"/>
      <c r="F596" s="46"/>
      <c r="G596" s="46"/>
      <c r="H596" s="46"/>
      <c r="I596" s="47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">
      <c r="A597" s="46"/>
      <c r="B597" s="46"/>
      <c r="C597" s="46"/>
      <c r="D597" s="46"/>
      <c r="E597" s="46"/>
      <c r="F597" s="46"/>
      <c r="G597" s="46"/>
      <c r="H597" s="46"/>
      <c r="I597" s="47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">
      <c r="A598" s="46"/>
      <c r="B598" s="46"/>
      <c r="C598" s="46"/>
      <c r="D598" s="46"/>
      <c r="E598" s="46"/>
      <c r="F598" s="46"/>
      <c r="G598" s="46"/>
      <c r="H598" s="46"/>
      <c r="I598" s="47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">
      <c r="A599" s="46"/>
      <c r="B599" s="46"/>
      <c r="C599" s="46"/>
      <c r="D599" s="46"/>
      <c r="E599" s="46"/>
      <c r="F599" s="46"/>
      <c r="G599" s="46"/>
      <c r="H599" s="46"/>
      <c r="I599" s="47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">
      <c r="A600" s="46"/>
      <c r="B600" s="46"/>
      <c r="C600" s="46"/>
      <c r="D600" s="46"/>
      <c r="E600" s="46"/>
      <c r="F600" s="46"/>
      <c r="G600" s="46"/>
      <c r="H600" s="46"/>
      <c r="I600" s="47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">
      <c r="A601" s="46"/>
      <c r="B601" s="46"/>
      <c r="C601" s="46"/>
      <c r="D601" s="46"/>
      <c r="E601" s="46"/>
      <c r="F601" s="46"/>
      <c r="G601" s="46"/>
      <c r="H601" s="46"/>
      <c r="I601" s="47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">
      <c r="A602" s="46"/>
      <c r="B602" s="46"/>
      <c r="C602" s="46"/>
      <c r="D602" s="46"/>
      <c r="E602" s="46"/>
      <c r="F602" s="46"/>
      <c r="G602" s="46"/>
      <c r="H602" s="46"/>
      <c r="I602" s="47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">
      <c r="A603" s="46"/>
      <c r="B603" s="46"/>
      <c r="C603" s="46"/>
      <c r="D603" s="46"/>
      <c r="E603" s="46"/>
      <c r="F603" s="46"/>
      <c r="G603" s="46"/>
      <c r="H603" s="46"/>
      <c r="I603" s="47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">
      <c r="A604" s="46"/>
      <c r="B604" s="46"/>
      <c r="C604" s="46"/>
      <c r="D604" s="46"/>
      <c r="E604" s="46"/>
      <c r="F604" s="46"/>
      <c r="G604" s="46"/>
      <c r="H604" s="46"/>
      <c r="I604" s="47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">
      <c r="A605" s="46"/>
      <c r="B605" s="46"/>
      <c r="C605" s="46"/>
      <c r="D605" s="46"/>
      <c r="E605" s="46"/>
      <c r="F605" s="46"/>
      <c r="G605" s="46"/>
      <c r="H605" s="46"/>
      <c r="I605" s="47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">
      <c r="A606" s="46"/>
      <c r="B606" s="46"/>
      <c r="C606" s="46"/>
      <c r="D606" s="46"/>
      <c r="E606" s="46"/>
      <c r="F606" s="46"/>
      <c r="G606" s="46"/>
      <c r="H606" s="46"/>
      <c r="I606" s="47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">
      <c r="A607" s="46"/>
      <c r="B607" s="46"/>
      <c r="C607" s="46"/>
      <c r="D607" s="46"/>
      <c r="E607" s="46"/>
      <c r="F607" s="46"/>
      <c r="G607" s="46"/>
      <c r="H607" s="46"/>
      <c r="I607" s="47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">
      <c r="A608" s="46"/>
      <c r="B608" s="46"/>
      <c r="C608" s="46"/>
      <c r="D608" s="46"/>
      <c r="E608" s="46"/>
      <c r="F608" s="46"/>
      <c r="G608" s="46"/>
      <c r="H608" s="46"/>
      <c r="I608" s="47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">
      <c r="A609" s="46"/>
      <c r="B609" s="46"/>
      <c r="C609" s="46"/>
      <c r="D609" s="46"/>
      <c r="E609" s="46"/>
      <c r="F609" s="46"/>
      <c r="G609" s="46"/>
      <c r="H609" s="46"/>
      <c r="I609" s="47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">
      <c r="A610" s="46"/>
      <c r="B610" s="46"/>
      <c r="C610" s="46"/>
      <c r="D610" s="46"/>
      <c r="E610" s="46"/>
      <c r="F610" s="46"/>
      <c r="G610" s="46"/>
      <c r="H610" s="46"/>
      <c r="I610" s="47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">
      <c r="A611" s="46"/>
      <c r="B611" s="46"/>
      <c r="C611" s="46"/>
      <c r="D611" s="46"/>
      <c r="E611" s="46"/>
      <c r="F611" s="46"/>
      <c r="G611" s="46"/>
      <c r="H611" s="46"/>
      <c r="I611" s="47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">
      <c r="A612" s="46"/>
      <c r="B612" s="46"/>
      <c r="C612" s="46"/>
      <c r="D612" s="46"/>
      <c r="E612" s="46"/>
      <c r="F612" s="46"/>
      <c r="G612" s="46"/>
      <c r="H612" s="46"/>
      <c r="I612" s="47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">
      <c r="A613" s="46"/>
      <c r="B613" s="46"/>
      <c r="C613" s="46"/>
      <c r="D613" s="46"/>
      <c r="E613" s="46"/>
      <c r="F613" s="46"/>
      <c r="G613" s="46"/>
      <c r="H613" s="46"/>
      <c r="I613" s="47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">
      <c r="A614" s="46"/>
      <c r="B614" s="46"/>
      <c r="C614" s="46"/>
      <c r="D614" s="46"/>
      <c r="E614" s="46"/>
      <c r="F614" s="46"/>
      <c r="G614" s="46"/>
      <c r="H614" s="46"/>
      <c r="I614" s="47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">
      <c r="A615" s="46"/>
      <c r="B615" s="46"/>
      <c r="C615" s="46"/>
      <c r="D615" s="46"/>
      <c r="E615" s="46"/>
      <c r="F615" s="46"/>
      <c r="G615" s="46"/>
      <c r="H615" s="46"/>
      <c r="I615" s="47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">
      <c r="A616" s="46"/>
      <c r="B616" s="46"/>
      <c r="C616" s="46"/>
      <c r="D616" s="46"/>
      <c r="E616" s="46"/>
      <c r="F616" s="46"/>
      <c r="G616" s="46"/>
      <c r="H616" s="46"/>
      <c r="I616" s="47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">
      <c r="A617" s="46"/>
      <c r="B617" s="46"/>
      <c r="C617" s="46"/>
      <c r="D617" s="46"/>
      <c r="E617" s="46"/>
      <c r="F617" s="46"/>
      <c r="G617" s="46"/>
      <c r="H617" s="46"/>
      <c r="I617" s="47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">
      <c r="A618" s="46"/>
      <c r="B618" s="46"/>
      <c r="C618" s="46"/>
      <c r="D618" s="46"/>
      <c r="E618" s="46"/>
      <c r="F618" s="46"/>
      <c r="G618" s="46"/>
      <c r="H618" s="46"/>
      <c r="I618" s="47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">
      <c r="A619" s="46"/>
      <c r="B619" s="46"/>
      <c r="C619" s="46"/>
      <c r="D619" s="46"/>
      <c r="E619" s="46"/>
      <c r="F619" s="46"/>
      <c r="G619" s="46"/>
      <c r="H619" s="46"/>
      <c r="I619" s="47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">
      <c r="A620" s="46"/>
      <c r="B620" s="46"/>
      <c r="C620" s="46"/>
      <c r="D620" s="46"/>
      <c r="E620" s="46"/>
      <c r="F620" s="46"/>
      <c r="G620" s="46"/>
      <c r="H620" s="46"/>
      <c r="I620" s="47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">
      <c r="A621" s="46"/>
      <c r="B621" s="46"/>
      <c r="C621" s="46"/>
      <c r="D621" s="46"/>
      <c r="E621" s="46"/>
      <c r="F621" s="46"/>
      <c r="G621" s="46"/>
      <c r="H621" s="46"/>
      <c r="I621" s="47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">
      <c r="A622" s="46"/>
      <c r="B622" s="46"/>
      <c r="C622" s="46"/>
      <c r="D622" s="46"/>
      <c r="E622" s="46"/>
      <c r="F622" s="46"/>
      <c r="G622" s="46"/>
      <c r="H622" s="46"/>
      <c r="I622" s="47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">
      <c r="A623" s="46"/>
      <c r="B623" s="46"/>
      <c r="C623" s="46"/>
      <c r="D623" s="46"/>
      <c r="E623" s="46"/>
      <c r="F623" s="46"/>
      <c r="G623" s="46"/>
      <c r="H623" s="46"/>
      <c r="I623" s="47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">
      <c r="A624" s="46"/>
      <c r="B624" s="46"/>
      <c r="C624" s="46"/>
      <c r="D624" s="46"/>
      <c r="E624" s="46"/>
      <c r="F624" s="46"/>
      <c r="G624" s="46"/>
      <c r="H624" s="46"/>
      <c r="I624" s="47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">
      <c r="A625" s="46"/>
      <c r="B625" s="46"/>
      <c r="C625" s="46"/>
      <c r="D625" s="46"/>
      <c r="E625" s="46"/>
      <c r="F625" s="46"/>
      <c r="G625" s="46"/>
      <c r="H625" s="46"/>
      <c r="I625" s="47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">
      <c r="A626" s="46"/>
      <c r="B626" s="46"/>
      <c r="C626" s="46"/>
      <c r="D626" s="46"/>
      <c r="E626" s="46"/>
      <c r="F626" s="46"/>
      <c r="G626" s="46"/>
      <c r="H626" s="46"/>
      <c r="I626" s="47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">
      <c r="A627" s="46"/>
      <c r="B627" s="46"/>
      <c r="C627" s="46"/>
      <c r="D627" s="46"/>
      <c r="E627" s="46"/>
      <c r="F627" s="46"/>
      <c r="G627" s="46"/>
      <c r="H627" s="46"/>
      <c r="I627" s="47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">
      <c r="A628" s="46"/>
      <c r="B628" s="46"/>
      <c r="C628" s="46"/>
      <c r="D628" s="46"/>
      <c r="E628" s="46"/>
      <c r="F628" s="46"/>
      <c r="G628" s="46"/>
      <c r="H628" s="46"/>
      <c r="I628" s="47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">
      <c r="A629" s="46"/>
      <c r="B629" s="46"/>
      <c r="C629" s="46"/>
      <c r="D629" s="46"/>
      <c r="E629" s="46"/>
      <c r="F629" s="46"/>
      <c r="G629" s="46"/>
      <c r="H629" s="46"/>
      <c r="I629" s="47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">
      <c r="A630" s="46"/>
      <c r="B630" s="46"/>
      <c r="C630" s="46"/>
      <c r="D630" s="46"/>
      <c r="E630" s="46"/>
      <c r="F630" s="46"/>
      <c r="G630" s="46"/>
      <c r="H630" s="46"/>
      <c r="I630" s="47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">
      <c r="A631" s="46"/>
      <c r="B631" s="46"/>
      <c r="C631" s="46"/>
      <c r="D631" s="46"/>
      <c r="E631" s="46"/>
      <c r="F631" s="46"/>
      <c r="G631" s="46"/>
      <c r="H631" s="46"/>
      <c r="I631" s="47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">
      <c r="A632" s="46"/>
      <c r="B632" s="46"/>
      <c r="C632" s="46"/>
      <c r="D632" s="46"/>
      <c r="E632" s="46"/>
      <c r="F632" s="46"/>
      <c r="G632" s="46"/>
      <c r="H632" s="46"/>
      <c r="I632" s="47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">
      <c r="A633" s="46"/>
      <c r="B633" s="46"/>
      <c r="C633" s="46"/>
      <c r="D633" s="46"/>
      <c r="E633" s="46"/>
      <c r="F633" s="46"/>
      <c r="G633" s="46"/>
      <c r="H633" s="46"/>
      <c r="I633" s="47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">
      <c r="A634" s="46"/>
      <c r="B634" s="46"/>
      <c r="C634" s="46"/>
      <c r="D634" s="46"/>
      <c r="E634" s="46"/>
      <c r="F634" s="46"/>
      <c r="G634" s="46"/>
      <c r="H634" s="46"/>
      <c r="I634" s="47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">
      <c r="A635" s="46"/>
      <c r="B635" s="46"/>
      <c r="C635" s="46"/>
      <c r="D635" s="46"/>
      <c r="E635" s="46"/>
      <c r="F635" s="46"/>
      <c r="G635" s="46"/>
      <c r="H635" s="46"/>
      <c r="I635" s="47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">
      <c r="A636" s="46"/>
      <c r="B636" s="46"/>
      <c r="C636" s="46"/>
      <c r="D636" s="46"/>
      <c r="E636" s="46"/>
      <c r="F636" s="46"/>
      <c r="G636" s="46"/>
      <c r="H636" s="46"/>
      <c r="I636" s="47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">
      <c r="A637" s="46"/>
      <c r="B637" s="46"/>
      <c r="C637" s="46"/>
      <c r="D637" s="46"/>
      <c r="E637" s="46"/>
      <c r="F637" s="46"/>
      <c r="G637" s="46"/>
      <c r="H637" s="46"/>
      <c r="I637" s="47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">
      <c r="A638" s="46"/>
      <c r="B638" s="46"/>
      <c r="C638" s="46"/>
      <c r="D638" s="46"/>
      <c r="E638" s="46"/>
      <c r="F638" s="46"/>
      <c r="G638" s="46"/>
      <c r="H638" s="46"/>
      <c r="I638" s="47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">
      <c r="A639" s="46"/>
      <c r="B639" s="46"/>
      <c r="C639" s="46"/>
      <c r="D639" s="46"/>
      <c r="E639" s="46"/>
      <c r="F639" s="46"/>
      <c r="G639" s="46"/>
      <c r="H639" s="46"/>
      <c r="I639" s="47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">
      <c r="A640" s="46"/>
      <c r="B640" s="46"/>
      <c r="C640" s="46"/>
      <c r="D640" s="46"/>
      <c r="E640" s="46"/>
      <c r="F640" s="46"/>
      <c r="G640" s="46"/>
      <c r="H640" s="46"/>
      <c r="I640" s="47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">
      <c r="A641" s="46"/>
      <c r="B641" s="46"/>
      <c r="C641" s="46"/>
      <c r="D641" s="46"/>
      <c r="E641" s="46"/>
      <c r="F641" s="46"/>
      <c r="G641" s="46"/>
      <c r="H641" s="46"/>
      <c r="I641" s="47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">
      <c r="A642" s="46"/>
      <c r="B642" s="46"/>
      <c r="C642" s="46"/>
      <c r="D642" s="46"/>
      <c r="E642" s="46"/>
      <c r="F642" s="46"/>
      <c r="G642" s="46"/>
      <c r="H642" s="46"/>
      <c r="I642" s="47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">
      <c r="A643" s="46"/>
      <c r="B643" s="46"/>
      <c r="C643" s="46"/>
      <c r="D643" s="46"/>
      <c r="E643" s="46"/>
      <c r="F643" s="46"/>
      <c r="G643" s="46"/>
      <c r="H643" s="46"/>
      <c r="I643" s="47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">
      <c r="A644" s="46"/>
      <c r="B644" s="46"/>
      <c r="C644" s="46"/>
      <c r="D644" s="46"/>
      <c r="E644" s="46"/>
      <c r="F644" s="46"/>
      <c r="G644" s="46"/>
      <c r="H644" s="46"/>
      <c r="I644" s="47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">
      <c r="A645" s="46"/>
      <c r="B645" s="46"/>
      <c r="C645" s="46"/>
      <c r="D645" s="46"/>
      <c r="E645" s="46"/>
      <c r="F645" s="46"/>
      <c r="G645" s="46"/>
      <c r="H645" s="46"/>
      <c r="I645" s="47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">
      <c r="A646" s="46"/>
      <c r="B646" s="46"/>
      <c r="C646" s="46"/>
      <c r="D646" s="46"/>
      <c r="E646" s="46"/>
      <c r="F646" s="46"/>
      <c r="G646" s="46"/>
      <c r="H646" s="46"/>
      <c r="I646" s="47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">
      <c r="A647" s="46"/>
      <c r="B647" s="46"/>
      <c r="C647" s="46"/>
      <c r="D647" s="46"/>
      <c r="E647" s="46"/>
      <c r="F647" s="46"/>
      <c r="G647" s="46"/>
      <c r="H647" s="46"/>
      <c r="I647" s="47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">
      <c r="A648" s="46"/>
      <c r="B648" s="46"/>
      <c r="C648" s="46"/>
      <c r="D648" s="46"/>
      <c r="E648" s="46"/>
      <c r="F648" s="46"/>
      <c r="G648" s="46"/>
      <c r="H648" s="46"/>
      <c r="I648" s="47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">
      <c r="A649" s="46"/>
      <c r="B649" s="46"/>
      <c r="C649" s="46"/>
      <c r="D649" s="46"/>
      <c r="E649" s="46"/>
      <c r="F649" s="46"/>
      <c r="G649" s="46"/>
      <c r="H649" s="46"/>
      <c r="I649" s="47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">
      <c r="A650" s="46"/>
      <c r="B650" s="46"/>
      <c r="C650" s="46"/>
      <c r="D650" s="46"/>
      <c r="E650" s="46"/>
      <c r="F650" s="46"/>
      <c r="G650" s="46"/>
      <c r="H650" s="46"/>
      <c r="I650" s="47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">
      <c r="A651" s="46"/>
      <c r="B651" s="46"/>
      <c r="C651" s="46"/>
      <c r="D651" s="46"/>
      <c r="E651" s="46"/>
      <c r="F651" s="46"/>
      <c r="G651" s="46"/>
      <c r="H651" s="46"/>
      <c r="I651" s="47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">
      <c r="A652" s="46"/>
      <c r="B652" s="46"/>
      <c r="C652" s="46"/>
      <c r="D652" s="46"/>
      <c r="E652" s="46"/>
      <c r="F652" s="46"/>
      <c r="G652" s="46"/>
      <c r="H652" s="46"/>
      <c r="I652" s="47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">
      <c r="A653" s="46"/>
      <c r="B653" s="46"/>
      <c r="C653" s="46"/>
      <c r="D653" s="46"/>
      <c r="E653" s="46"/>
      <c r="F653" s="46"/>
      <c r="G653" s="46"/>
      <c r="H653" s="46"/>
      <c r="I653" s="47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">
      <c r="A654" s="46"/>
      <c r="B654" s="46"/>
      <c r="C654" s="46"/>
      <c r="D654" s="46"/>
      <c r="E654" s="46"/>
      <c r="F654" s="46"/>
      <c r="G654" s="46"/>
      <c r="H654" s="46"/>
      <c r="I654" s="47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">
      <c r="A655" s="46"/>
      <c r="B655" s="46"/>
      <c r="C655" s="46"/>
      <c r="D655" s="46"/>
      <c r="E655" s="46"/>
      <c r="F655" s="46"/>
      <c r="G655" s="46"/>
      <c r="H655" s="46"/>
      <c r="I655" s="47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">
      <c r="A656" s="46"/>
      <c r="B656" s="46"/>
      <c r="C656" s="46"/>
      <c r="D656" s="46"/>
      <c r="E656" s="46"/>
      <c r="F656" s="46"/>
      <c r="G656" s="46"/>
      <c r="H656" s="46"/>
      <c r="I656" s="47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">
      <c r="A657" s="46"/>
      <c r="B657" s="46"/>
      <c r="C657" s="46"/>
      <c r="D657" s="46"/>
      <c r="E657" s="46"/>
      <c r="F657" s="46"/>
      <c r="G657" s="46"/>
      <c r="H657" s="46"/>
      <c r="I657" s="47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">
      <c r="A658" s="46"/>
      <c r="B658" s="46"/>
      <c r="C658" s="46"/>
      <c r="D658" s="46"/>
      <c r="E658" s="46"/>
      <c r="F658" s="46"/>
      <c r="G658" s="46"/>
      <c r="H658" s="46"/>
      <c r="I658" s="47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">
      <c r="A659" s="46"/>
      <c r="B659" s="46"/>
      <c r="C659" s="46"/>
      <c r="D659" s="46"/>
      <c r="E659" s="46"/>
      <c r="F659" s="46"/>
      <c r="G659" s="46"/>
      <c r="H659" s="46"/>
      <c r="I659" s="47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">
      <c r="A660" s="46"/>
      <c r="B660" s="46"/>
      <c r="C660" s="46"/>
      <c r="D660" s="46"/>
      <c r="E660" s="46"/>
      <c r="F660" s="46"/>
      <c r="G660" s="46"/>
      <c r="H660" s="46"/>
      <c r="I660" s="47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">
      <c r="A661" s="46"/>
      <c r="B661" s="46"/>
      <c r="C661" s="46"/>
      <c r="D661" s="46"/>
      <c r="E661" s="46"/>
      <c r="F661" s="46"/>
      <c r="G661" s="46"/>
      <c r="H661" s="46"/>
      <c r="I661" s="47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">
      <c r="A662" s="46"/>
      <c r="B662" s="46"/>
      <c r="C662" s="46"/>
      <c r="D662" s="46"/>
      <c r="E662" s="46"/>
      <c r="F662" s="46"/>
      <c r="G662" s="46"/>
      <c r="H662" s="46"/>
      <c r="I662" s="47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">
      <c r="A663" s="46"/>
      <c r="B663" s="46"/>
      <c r="C663" s="46"/>
      <c r="D663" s="46"/>
      <c r="E663" s="46"/>
      <c r="F663" s="46"/>
      <c r="G663" s="46"/>
      <c r="H663" s="46"/>
      <c r="I663" s="47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">
      <c r="A664" s="46"/>
      <c r="B664" s="46"/>
      <c r="C664" s="46"/>
      <c r="D664" s="46"/>
      <c r="E664" s="46"/>
      <c r="F664" s="46"/>
      <c r="G664" s="46"/>
      <c r="H664" s="46"/>
      <c r="I664" s="47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">
      <c r="A665" s="46"/>
      <c r="B665" s="46"/>
      <c r="C665" s="46"/>
      <c r="D665" s="46"/>
      <c r="E665" s="46"/>
      <c r="F665" s="46"/>
      <c r="G665" s="46"/>
      <c r="H665" s="46"/>
      <c r="I665" s="47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">
      <c r="A666" s="46"/>
      <c r="B666" s="46"/>
      <c r="C666" s="46"/>
      <c r="D666" s="46"/>
      <c r="E666" s="46"/>
      <c r="F666" s="46"/>
      <c r="G666" s="46"/>
      <c r="H666" s="46"/>
      <c r="I666" s="47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">
      <c r="A667" s="46"/>
      <c r="B667" s="46"/>
      <c r="C667" s="46"/>
      <c r="D667" s="46"/>
      <c r="E667" s="46"/>
      <c r="F667" s="46"/>
      <c r="G667" s="46"/>
      <c r="H667" s="46"/>
      <c r="I667" s="47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">
      <c r="A668" s="46"/>
      <c r="B668" s="46"/>
      <c r="C668" s="46"/>
      <c r="D668" s="46"/>
      <c r="E668" s="46"/>
      <c r="F668" s="46"/>
      <c r="G668" s="46"/>
      <c r="H668" s="46"/>
      <c r="I668" s="47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">
      <c r="A669" s="46"/>
      <c r="B669" s="46"/>
      <c r="C669" s="46"/>
      <c r="D669" s="46"/>
      <c r="E669" s="46"/>
      <c r="F669" s="46"/>
      <c r="G669" s="46"/>
      <c r="H669" s="46"/>
      <c r="I669" s="47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">
      <c r="A670" s="46"/>
      <c r="B670" s="46"/>
      <c r="C670" s="46"/>
      <c r="D670" s="46"/>
      <c r="E670" s="46"/>
      <c r="F670" s="46"/>
      <c r="G670" s="46"/>
      <c r="H670" s="46"/>
      <c r="I670" s="47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">
      <c r="A671" s="46"/>
      <c r="B671" s="46"/>
      <c r="C671" s="46"/>
      <c r="D671" s="46"/>
      <c r="E671" s="46"/>
      <c r="F671" s="46"/>
      <c r="G671" s="46"/>
      <c r="H671" s="46"/>
      <c r="I671" s="47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">
      <c r="A672" s="46"/>
      <c r="B672" s="46"/>
      <c r="C672" s="46"/>
      <c r="D672" s="46"/>
      <c r="E672" s="46"/>
      <c r="F672" s="46"/>
      <c r="G672" s="46"/>
      <c r="H672" s="46"/>
      <c r="I672" s="47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">
      <c r="A673" s="46"/>
      <c r="B673" s="46"/>
      <c r="C673" s="46"/>
      <c r="D673" s="46"/>
      <c r="E673" s="46"/>
      <c r="F673" s="46"/>
      <c r="G673" s="46"/>
      <c r="H673" s="46"/>
      <c r="I673" s="47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">
      <c r="A674" s="46"/>
      <c r="B674" s="46"/>
      <c r="C674" s="46"/>
      <c r="D674" s="46"/>
      <c r="E674" s="46"/>
      <c r="F674" s="46"/>
      <c r="G674" s="46"/>
      <c r="H674" s="46"/>
      <c r="I674" s="47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">
      <c r="A675" s="46"/>
      <c r="B675" s="46"/>
      <c r="C675" s="46"/>
      <c r="D675" s="46"/>
      <c r="E675" s="46"/>
      <c r="F675" s="46"/>
      <c r="G675" s="46"/>
      <c r="H675" s="46"/>
      <c r="I675" s="47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">
      <c r="A676" s="46"/>
      <c r="B676" s="46"/>
      <c r="C676" s="46"/>
      <c r="D676" s="46"/>
      <c r="E676" s="46"/>
      <c r="F676" s="46"/>
      <c r="G676" s="46"/>
      <c r="H676" s="46"/>
      <c r="I676" s="47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">
      <c r="A677" s="46"/>
      <c r="B677" s="46"/>
      <c r="C677" s="46"/>
      <c r="D677" s="46"/>
      <c r="E677" s="46"/>
      <c r="F677" s="46"/>
      <c r="G677" s="46"/>
      <c r="H677" s="46"/>
      <c r="I677" s="47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">
      <c r="A678" s="46"/>
      <c r="B678" s="46"/>
      <c r="C678" s="46"/>
      <c r="D678" s="46"/>
      <c r="E678" s="46"/>
      <c r="F678" s="46"/>
      <c r="G678" s="46"/>
      <c r="H678" s="46"/>
      <c r="I678" s="47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">
      <c r="A679" s="46"/>
      <c r="B679" s="46"/>
      <c r="C679" s="46"/>
      <c r="D679" s="46"/>
      <c r="E679" s="46"/>
      <c r="F679" s="46"/>
      <c r="G679" s="46"/>
      <c r="H679" s="46"/>
      <c r="I679" s="47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">
      <c r="A680" s="46"/>
      <c r="B680" s="46"/>
      <c r="C680" s="46"/>
      <c r="D680" s="46"/>
      <c r="E680" s="46"/>
      <c r="F680" s="46"/>
      <c r="G680" s="46"/>
      <c r="H680" s="46"/>
      <c r="I680" s="47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">
      <c r="A681" s="46"/>
      <c r="B681" s="46"/>
      <c r="C681" s="46"/>
      <c r="D681" s="46"/>
      <c r="E681" s="46"/>
      <c r="F681" s="46"/>
      <c r="G681" s="46"/>
      <c r="H681" s="46"/>
      <c r="I681" s="47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">
      <c r="A682" s="46"/>
      <c r="B682" s="46"/>
      <c r="C682" s="46"/>
      <c r="D682" s="46"/>
      <c r="E682" s="46"/>
      <c r="F682" s="46"/>
      <c r="G682" s="46"/>
      <c r="H682" s="46"/>
      <c r="I682" s="47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">
      <c r="A683" s="46"/>
      <c r="B683" s="46"/>
      <c r="C683" s="46"/>
      <c r="D683" s="46"/>
      <c r="E683" s="46"/>
      <c r="F683" s="46"/>
      <c r="G683" s="46"/>
      <c r="H683" s="46"/>
      <c r="I683" s="47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">
      <c r="A684" s="46"/>
      <c r="B684" s="46"/>
      <c r="C684" s="46"/>
      <c r="D684" s="46"/>
      <c r="E684" s="46"/>
      <c r="F684" s="46"/>
      <c r="G684" s="46"/>
      <c r="H684" s="46"/>
      <c r="I684" s="47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">
      <c r="A685" s="46"/>
      <c r="B685" s="46"/>
      <c r="C685" s="46"/>
      <c r="D685" s="46"/>
      <c r="E685" s="46"/>
      <c r="F685" s="46"/>
      <c r="G685" s="46"/>
      <c r="H685" s="46"/>
      <c r="I685" s="47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">
      <c r="A686" s="46"/>
      <c r="B686" s="46"/>
      <c r="C686" s="46"/>
      <c r="D686" s="46"/>
      <c r="E686" s="46"/>
      <c r="F686" s="46"/>
      <c r="G686" s="46"/>
      <c r="H686" s="46"/>
      <c r="I686" s="47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">
      <c r="A687" s="46"/>
      <c r="B687" s="46"/>
      <c r="C687" s="46"/>
      <c r="D687" s="46"/>
      <c r="E687" s="46"/>
      <c r="F687" s="46"/>
      <c r="G687" s="46"/>
      <c r="H687" s="46"/>
      <c r="I687" s="47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">
      <c r="A688" s="46"/>
      <c r="B688" s="46"/>
      <c r="C688" s="46"/>
      <c r="D688" s="46"/>
      <c r="E688" s="46"/>
      <c r="F688" s="46"/>
      <c r="G688" s="46"/>
      <c r="H688" s="46"/>
      <c r="I688" s="47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">
      <c r="A689" s="46"/>
      <c r="B689" s="46"/>
      <c r="C689" s="46"/>
      <c r="D689" s="46"/>
      <c r="E689" s="46"/>
      <c r="F689" s="46"/>
      <c r="G689" s="46"/>
      <c r="H689" s="46"/>
      <c r="I689" s="47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">
      <c r="A690" s="46"/>
      <c r="B690" s="46"/>
      <c r="C690" s="46"/>
      <c r="D690" s="46"/>
      <c r="E690" s="46"/>
      <c r="F690" s="46"/>
      <c r="G690" s="46"/>
      <c r="H690" s="46"/>
      <c r="I690" s="47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">
      <c r="A691" s="46"/>
      <c r="B691" s="46"/>
      <c r="C691" s="46"/>
      <c r="D691" s="46"/>
      <c r="E691" s="46"/>
      <c r="F691" s="46"/>
      <c r="G691" s="46"/>
      <c r="H691" s="46"/>
      <c r="I691" s="47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">
      <c r="A692" s="46"/>
      <c r="B692" s="46"/>
      <c r="C692" s="46"/>
      <c r="D692" s="46"/>
      <c r="E692" s="46"/>
      <c r="F692" s="46"/>
      <c r="G692" s="46"/>
      <c r="H692" s="46"/>
      <c r="I692" s="47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">
      <c r="A693" s="46"/>
      <c r="B693" s="46"/>
      <c r="C693" s="46"/>
      <c r="D693" s="46"/>
      <c r="E693" s="46"/>
      <c r="F693" s="46"/>
      <c r="G693" s="46"/>
      <c r="H693" s="46"/>
      <c r="I693" s="47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">
      <c r="A694" s="46"/>
      <c r="B694" s="46"/>
      <c r="C694" s="46"/>
      <c r="D694" s="46"/>
      <c r="E694" s="46"/>
      <c r="F694" s="46"/>
      <c r="G694" s="46"/>
      <c r="H694" s="46"/>
      <c r="I694" s="47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">
      <c r="A695" s="46"/>
      <c r="B695" s="46"/>
      <c r="C695" s="46"/>
      <c r="D695" s="46"/>
      <c r="E695" s="46"/>
      <c r="F695" s="46"/>
      <c r="G695" s="46"/>
      <c r="H695" s="46"/>
      <c r="I695" s="47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">
      <c r="A696" s="46"/>
      <c r="B696" s="46"/>
      <c r="C696" s="46"/>
      <c r="D696" s="46"/>
      <c r="E696" s="46"/>
      <c r="F696" s="46"/>
      <c r="G696" s="46"/>
      <c r="H696" s="46"/>
      <c r="I696" s="47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">
      <c r="A697" s="46"/>
      <c r="B697" s="46"/>
      <c r="C697" s="46"/>
      <c r="D697" s="46"/>
      <c r="E697" s="46"/>
      <c r="F697" s="46"/>
      <c r="G697" s="46"/>
      <c r="H697" s="46"/>
      <c r="I697" s="47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">
      <c r="A698" s="46"/>
      <c r="B698" s="46"/>
      <c r="C698" s="46"/>
      <c r="D698" s="46"/>
      <c r="E698" s="46"/>
      <c r="F698" s="46"/>
      <c r="G698" s="46"/>
      <c r="H698" s="46"/>
      <c r="I698" s="47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">
      <c r="A699" s="46"/>
      <c r="B699" s="46"/>
      <c r="C699" s="46"/>
      <c r="D699" s="46"/>
      <c r="E699" s="46"/>
      <c r="F699" s="46"/>
      <c r="G699" s="46"/>
      <c r="H699" s="46"/>
      <c r="I699" s="47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">
      <c r="A700" s="46"/>
      <c r="B700" s="46"/>
      <c r="C700" s="46"/>
      <c r="D700" s="46"/>
      <c r="E700" s="46"/>
      <c r="F700" s="46"/>
      <c r="G700" s="46"/>
      <c r="H700" s="46"/>
      <c r="I700" s="47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">
      <c r="A701" s="46"/>
      <c r="B701" s="46"/>
      <c r="C701" s="46"/>
      <c r="D701" s="46"/>
      <c r="E701" s="46"/>
      <c r="F701" s="46"/>
      <c r="G701" s="46"/>
      <c r="H701" s="46"/>
      <c r="I701" s="47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">
      <c r="A702" s="46"/>
      <c r="B702" s="46"/>
      <c r="C702" s="46"/>
      <c r="D702" s="46"/>
      <c r="E702" s="46"/>
      <c r="F702" s="46"/>
      <c r="G702" s="46"/>
      <c r="H702" s="46"/>
      <c r="I702" s="47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">
      <c r="A703" s="46"/>
      <c r="B703" s="46"/>
      <c r="C703" s="46"/>
      <c r="D703" s="46"/>
      <c r="E703" s="46"/>
      <c r="F703" s="46"/>
      <c r="G703" s="46"/>
      <c r="H703" s="46"/>
      <c r="I703" s="47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">
      <c r="A704" s="46"/>
      <c r="B704" s="46"/>
      <c r="C704" s="46"/>
      <c r="D704" s="46"/>
      <c r="E704" s="46"/>
      <c r="F704" s="46"/>
      <c r="G704" s="46"/>
      <c r="H704" s="46"/>
      <c r="I704" s="47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">
      <c r="A705" s="46"/>
      <c r="B705" s="46"/>
      <c r="C705" s="46"/>
      <c r="D705" s="46"/>
      <c r="E705" s="46"/>
      <c r="F705" s="46"/>
      <c r="G705" s="46"/>
      <c r="H705" s="46"/>
      <c r="I705" s="47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">
      <c r="A706" s="46"/>
      <c r="B706" s="46"/>
      <c r="C706" s="46"/>
      <c r="D706" s="46"/>
      <c r="E706" s="46"/>
      <c r="F706" s="46"/>
      <c r="G706" s="46"/>
      <c r="H706" s="46"/>
      <c r="I706" s="47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">
      <c r="A707" s="46"/>
      <c r="B707" s="46"/>
      <c r="C707" s="46"/>
      <c r="D707" s="46"/>
      <c r="E707" s="46"/>
      <c r="F707" s="46"/>
      <c r="G707" s="46"/>
      <c r="H707" s="46"/>
      <c r="I707" s="47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">
      <c r="A708" s="46"/>
      <c r="B708" s="46"/>
      <c r="C708" s="46"/>
      <c r="D708" s="46"/>
      <c r="E708" s="46"/>
      <c r="F708" s="46"/>
      <c r="G708" s="46"/>
      <c r="H708" s="46"/>
      <c r="I708" s="47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">
      <c r="A709" s="46"/>
      <c r="B709" s="46"/>
      <c r="C709" s="46"/>
      <c r="D709" s="46"/>
      <c r="E709" s="46"/>
      <c r="F709" s="46"/>
      <c r="G709" s="46"/>
      <c r="H709" s="46"/>
      <c r="I709" s="47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">
      <c r="A710" s="46"/>
      <c r="B710" s="46"/>
      <c r="C710" s="46"/>
      <c r="D710" s="46"/>
      <c r="E710" s="46"/>
      <c r="F710" s="46"/>
      <c r="G710" s="46"/>
      <c r="H710" s="46"/>
      <c r="I710" s="47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">
      <c r="A711" s="46"/>
      <c r="B711" s="46"/>
      <c r="C711" s="46"/>
      <c r="D711" s="46"/>
      <c r="E711" s="46"/>
      <c r="F711" s="46"/>
      <c r="G711" s="46"/>
      <c r="H711" s="46"/>
      <c r="I711" s="47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">
      <c r="A712" s="46"/>
      <c r="B712" s="46"/>
      <c r="C712" s="46"/>
      <c r="D712" s="46"/>
      <c r="E712" s="46"/>
      <c r="F712" s="46"/>
      <c r="G712" s="46"/>
      <c r="H712" s="46"/>
      <c r="I712" s="47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">
      <c r="A713" s="46"/>
      <c r="B713" s="46"/>
      <c r="C713" s="46"/>
      <c r="D713" s="46"/>
      <c r="E713" s="46"/>
      <c r="F713" s="46"/>
      <c r="G713" s="46"/>
      <c r="H713" s="46"/>
      <c r="I713" s="47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">
      <c r="A714" s="46"/>
      <c r="B714" s="46"/>
      <c r="C714" s="46"/>
      <c r="D714" s="46"/>
      <c r="E714" s="46"/>
      <c r="F714" s="46"/>
      <c r="G714" s="46"/>
      <c r="H714" s="46"/>
      <c r="I714" s="47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">
      <c r="A715" s="46"/>
      <c r="B715" s="46"/>
      <c r="C715" s="46"/>
      <c r="D715" s="46"/>
      <c r="E715" s="46"/>
      <c r="F715" s="46"/>
      <c r="G715" s="46"/>
      <c r="H715" s="46"/>
      <c r="I715" s="47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">
      <c r="A716" s="46"/>
      <c r="B716" s="46"/>
      <c r="C716" s="46"/>
      <c r="D716" s="46"/>
      <c r="E716" s="46"/>
      <c r="F716" s="46"/>
      <c r="G716" s="46"/>
      <c r="H716" s="46"/>
      <c r="I716" s="47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">
      <c r="A717" s="46"/>
      <c r="B717" s="46"/>
      <c r="C717" s="46"/>
      <c r="D717" s="46"/>
      <c r="E717" s="46"/>
      <c r="F717" s="46"/>
      <c r="G717" s="46"/>
      <c r="H717" s="46"/>
      <c r="I717" s="47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">
      <c r="A718" s="46"/>
      <c r="B718" s="46"/>
      <c r="C718" s="46"/>
      <c r="D718" s="46"/>
      <c r="E718" s="46"/>
      <c r="F718" s="46"/>
      <c r="G718" s="46"/>
      <c r="H718" s="46"/>
      <c r="I718" s="47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">
      <c r="A719" s="46"/>
      <c r="B719" s="46"/>
      <c r="C719" s="46"/>
      <c r="D719" s="46"/>
      <c r="E719" s="46"/>
      <c r="F719" s="46"/>
      <c r="G719" s="46"/>
      <c r="H719" s="46"/>
      <c r="I719" s="47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">
      <c r="A720" s="46"/>
      <c r="B720" s="46"/>
      <c r="C720" s="46"/>
      <c r="D720" s="46"/>
      <c r="E720" s="46"/>
      <c r="F720" s="46"/>
      <c r="G720" s="46"/>
      <c r="H720" s="46"/>
      <c r="I720" s="47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">
      <c r="A721" s="46"/>
      <c r="B721" s="46"/>
      <c r="C721" s="46"/>
      <c r="D721" s="46"/>
      <c r="E721" s="46"/>
      <c r="F721" s="46"/>
      <c r="G721" s="46"/>
      <c r="H721" s="46"/>
      <c r="I721" s="47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">
      <c r="A722" s="46"/>
      <c r="B722" s="46"/>
      <c r="C722" s="46"/>
      <c r="D722" s="46"/>
      <c r="E722" s="46"/>
      <c r="F722" s="46"/>
      <c r="G722" s="46"/>
      <c r="H722" s="46"/>
      <c r="I722" s="47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">
      <c r="A723" s="46"/>
      <c r="B723" s="46"/>
      <c r="C723" s="46"/>
      <c r="D723" s="46"/>
      <c r="E723" s="46"/>
      <c r="F723" s="46"/>
      <c r="G723" s="46"/>
      <c r="H723" s="46"/>
      <c r="I723" s="47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">
      <c r="A724" s="46"/>
      <c r="B724" s="46"/>
      <c r="C724" s="46"/>
      <c r="D724" s="46"/>
      <c r="E724" s="46"/>
      <c r="F724" s="46"/>
      <c r="G724" s="46"/>
      <c r="H724" s="46"/>
      <c r="I724" s="47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">
      <c r="A725" s="46"/>
      <c r="B725" s="46"/>
      <c r="C725" s="46"/>
      <c r="D725" s="46"/>
      <c r="E725" s="46"/>
      <c r="F725" s="46"/>
      <c r="G725" s="46"/>
      <c r="H725" s="46"/>
      <c r="I725" s="47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">
      <c r="A726" s="46"/>
      <c r="B726" s="46"/>
      <c r="C726" s="46"/>
      <c r="D726" s="46"/>
      <c r="E726" s="46"/>
      <c r="F726" s="46"/>
      <c r="G726" s="46"/>
      <c r="H726" s="46"/>
      <c r="I726" s="47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">
      <c r="A727" s="46"/>
      <c r="B727" s="46"/>
      <c r="C727" s="46"/>
      <c r="D727" s="46"/>
      <c r="E727" s="46"/>
      <c r="F727" s="46"/>
      <c r="G727" s="46"/>
      <c r="H727" s="46"/>
      <c r="I727" s="47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">
      <c r="A728" s="46"/>
      <c r="B728" s="46"/>
      <c r="C728" s="46"/>
      <c r="D728" s="46"/>
      <c r="E728" s="46"/>
      <c r="F728" s="46"/>
      <c r="G728" s="46"/>
      <c r="H728" s="46"/>
      <c r="I728" s="47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">
      <c r="A729" s="46"/>
      <c r="B729" s="46"/>
      <c r="C729" s="46"/>
      <c r="D729" s="46"/>
      <c r="E729" s="46"/>
      <c r="F729" s="46"/>
      <c r="G729" s="46"/>
      <c r="H729" s="46"/>
      <c r="I729" s="47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">
      <c r="A730" s="46"/>
      <c r="B730" s="46"/>
      <c r="C730" s="46"/>
      <c r="D730" s="46"/>
      <c r="E730" s="46"/>
      <c r="F730" s="46"/>
      <c r="G730" s="46"/>
      <c r="H730" s="46"/>
      <c r="I730" s="47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">
      <c r="A731" s="46"/>
      <c r="B731" s="46"/>
      <c r="C731" s="46"/>
      <c r="D731" s="46"/>
      <c r="E731" s="46"/>
      <c r="F731" s="46"/>
      <c r="G731" s="46"/>
      <c r="H731" s="46"/>
      <c r="I731" s="47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">
      <c r="A732" s="46"/>
      <c r="B732" s="46"/>
      <c r="C732" s="46"/>
      <c r="D732" s="46"/>
      <c r="E732" s="46"/>
      <c r="F732" s="46"/>
      <c r="G732" s="46"/>
      <c r="H732" s="46"/>
      <c r="I732" s="47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">
      <c r="A733" s="46"/>
      <c r="B733" s="46"/>
      <c r="C733" s="46"/>
      <c r="D733" s="46"/>
      <c r="E733" s="46"/>
      <c r="F733" s="46"/>
      <c r="G733" s="46"/>
      <c r="H733" s="46"/>
      <c r="I733" s="47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">
      <c r="A734" s="46"/>
      <c r="B734" s="46"/>
      <c r="C734" s="46"/>
      <c r="D734" s="46"/>
      <c r="E734" s="46"/>
      <c r="F734" s="46"/>
      <c r="G734" s="46"/>
      <c r="H734" s="46"/>
      <c r="I734" s="47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">
      <c r="A735" s="46"/>
      <c r="B735" s="46"/>
      <c r="C735" s="46"/>
      <c r="D735" s="46"/>
      <c r="E735" s="46"/>
      <c r="F735" s="46"/>
      <c r="G735" s="46"/>
      <c r="H735" s="46"/>
      <c r="I735" s="47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">
      <c r="A736" s="46"/>
      <c r="B736" s="46"/>
      <c r="C736" s="46"/>
      <c r="D736" s="46"/>
      <c r="E736" s="46"/>
      <c r="F736" s="46"/>
      <c r="G736" s="46"/>
      <c r="H736" s="46"/>
      <c r="I736" s="47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">
      <c r="A737" s="46"/>
      <c r="B737" s="46"/>
      <c r="C737" s="46"/>
      <c r="D737" s="46"/>
      <c r="E737" s="46"/>
      <c r="F737" s="46"/>
      <c r="G737" s="46"/>
      <c r="H737" s="46"/>
      <c r="I737" s="47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">
      <c r="A738" s="46"/>
      <c r="B738" s="46"/>
      <c r="C738" s="46"/>
      <c r="D738" s="46"/>
      <c r="E738" s="46"/>
      <c r="F738" s="46"/>
      <c r="G738" s="46"/>
      <c r="H738" s="46"/>
      <c r="I738" s="47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">
      <c r="A739" s="46"/>
      <c r="B739" s="46"/>
      <c r="C739" s="46"/>
      <c r="D739" s="46"/>
      <c r="E739" s="46"/>
      <c r="F739" s="46"/>
      <c r="G739" s="46"/>
      <c r="H739" s="46"/>
      <c r="I739" s="47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">
      <c r="A740" s="46"/>
      <c r="B740" s="46"/>
      <c r="C740" s="46"/>
      <c r="D740" s="46"/>
      <c r="E740" s="46"/>
      <c r="F740" s="46"/>
      <c r="G740" s="46"/>
      <c r="H740" s="46"/>
      <c r="I740" s="47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">
      <c r="A741" s="46"/>
      <c r="B741" s="46"/>
      <c r="C741" s="46"/>
      <c r="D741" s="46"/>
      <c r="E741" s="46"/>
      <c r="F741" s="46"/>
      <c r="G741" s="46"/>
      <c r="H741" s="46"/>
      <c r="I741" s="47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">
      <c r="A742" s="46"/>
      <c r="B742" s="46"/>
      <c r="C742" s="46"/>
      <c r="D742" s="46"/>
      <c r="E742" s="46"/>
      <c r="F742" s="46"/>
      <c r="G742" s="46"/>
      <c r="H742" s="46"/>
      <c r="I742" s="47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">
      <c r="A743" s="46"/>
      <c r="B743" s="46"/>
      <c r="C743" s="46"/>
      <c r="D743" s="46"/>
      <c r="E743" s="46"/>
      <c r="F743" s="46"/>
      <c r="G743" s="46"/>
      <c r="H743" s="46"/>
      <c r="I743" s="47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">
      <c r="A744" s="46"/>
      <c r="B744" s="46"/>
      <c r="C744" s="46"/>
      <c r="D744" s="46"/>
      <c r="E744" s="46"/>
      <c r="F744" s="46"/>
      <c r="G744" s="46"/>
      <c r="H744" s="46"/>
      <c r="I744" s="47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">
      <c r="A745" s="46"/>
      <c r="B745" s="46"/>
      <c r="C745" s="46"/>
      <c r="D745" s="46"/>
      <c r="E745" s="46"/>
      <c r="F745" s="46"/>
      <c r="G745" s="46"/>
      <c r="H745" s="46"/>
      <c r="I745" s="47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">
      <c r="A746" s="46"/>
      <c r="B746" s="46"/>
      <c r="C746" s="46"/>
      <c r="D746" s="46"/>
      <c r="E746" s="46"/>
      <c r="F746" s="46"/>
      <c r="G746" s="46"/>
      <c r="H746" s="46"/>
      <c r="I746" s="47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">
      <c r="A747" s="46"/>
      <c r="B747" s="46"/>
      <c r="C747" s="46"/>
      <c r="D747" s="46"/>
      <c r="E747" s="46"/>
      <c r="F747" s="46"/>
      <c r="G747" s="46"/>
      <c r="H747" s="46"/>
      <c r="I747" s="47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">
      <c r="A748" s="46"/>
      <c r="B748" s="46"/>
      <c r="C748" s="46"/>
      <c r="D748" s="46"/>
      <c r="E748" s="46"/>
      <c r="F748" s="46"/>
      <c r="G748" s="46"/>
      <c r="H748" s="46"/>
      <c r="I748" s="47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">
      <c r="A749" s="46"/>
      <c r="B749" s="46"/>
      <c r="C749" s="46"/>
      <c r="D749" s="46"/>
      <c r="E749" s="46"/>
      <c r="F749" s="46"/>
      <c r="G749" s="46"/>
      <c r="H749" s="46"/>
      <c r="I749" s="47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">
      <c r="A750" s="46"/>
      <c r="B750" s="46"/>
      <c r="C750" s="46"/>
      <c r="D750" s="46"/>
      <c r="E750" s="46"/>
      <c r="F750" s="46"/>
      <c r="G750" s="46"/>
      <c r="H750" s="46"/>
      <c r="I750" s="47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">
      <c r="A751" s="46"/>
      <c r="B751" s="46"/>
      <c r="C751" s="46"/>
      <c r="D751" s="46"/>
      <c r="E751" s="46"/>
      <c r="F751" s="46"/>
      <c r="G751" s="46"/>
      <c r="H751" s="46"/>
      <c r="I751" s="47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">
      <c r="A752" s="46"/>
      <c r="B752" s="46"/>
      <c r="C752" s="46"/>
      <c r="D752" s="46"/>
      <c r="E752" s="46"/>
      <c r="F752" s="46"/>
      <c r="G752" s="46"/>
      <c r="H752" s="46"/>
      <c r="I752" s="47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">
      <c r="A753" s="46"/>
      <c r="B753" s="46"/>
      <c r="C753" s="46"/>
      <c r="D753" s="46"/>
      <c r="E753" s="46"/>
      <c r="F753" s="46"/>
      <c r="G753" s="46"/>
      <c r="H753" s="46"/>
      <c r="I753" s="47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">
      <c r="A754" s="46"/>
      <c r="B754" s="46"/>
      <c r="C754" s="46"/>
      <c r="D754" s="46"/>
      <c r="E754" s="46"/>
      <c r="F754" s="46"/>
      <c r="G754" s="46"/>
      <c r="H754" s="46"/>
      <c r="I754" s="47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">
      <c r="A755" s="46"/>
      <c r="B755" s="46"/>
      <c r="C755" s="46"/>
      <c r="D755" s="46"/>
      <c r="E755" s="46"/>
      <c r="F755" s="46"/>
      <c r="G755" s="46"/>
      <c r="H755" s="46"/>
      <c r="I755" s="47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">
      <c r="A756" s="46"/>
      <c r="B756" s="46"/>
      <c r="C756" s="46"/>
      <c r="D756" s="46"/>
      <c r="E756" s="46"/>
      <c r="F756" s="46"/>
      <c r="G756" s="46"/>
      <c r="H756" s="46"/>
      <c r="I756" s="47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">
      <c r="A757" s="46"/>
      <c r="B757" s="46"/>
      <c r="C757" s="46"/>
      <c r="D757" s="46"/>
      <c r="E757" s="46"/>
      <c r="F757" s="46"/>
      <c r="G757" s="46"/>
      <c r="H757" s="46"/>
      <c r="I757" s="47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">
      <c r="A758" s="46"/>
      <c r="B758" s="46"/>
      <c r="C758" s="46"/>
      <c r="D758" s="46"/>
      <c r="E758" s="46"/>
      <c r="F758" s="46"/>
      <c r="G758" s="46"/>
      <c r="H758" s="46"/>
      <c r="I758" s="47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">
      <c r="A759" s="46"/>
      <c r="B759" s="46"/>
      <c r="C759" s="46"/>
      <c r="D759" s="46"/>
      <c r="E759" s="46"/>
      <c r="F759" s="46"/>
      <c r="G759" s="46"/>
      <c r="H759" s="46"/>
      <c r="I759" s="47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">
      <c r="A760" s="46"/>
      <c r="B760" s="46"/>
      <c r="C760" s="46"/>
      <c r="D760" s="46"/>
      <c r="E760" s="46"/>
      <c r="F760" s="46"/>
      <c r="G760" s="46"/>
      <c r="H760" s="46"/>
      <c r="I760" s="47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">
      <c r="A761" s="46"/>
      <c r="B761" s="46"/>
      <c r="C761" s="46"/>
      <c r="D761" s="46"/>
      <c r="E761" s="46"/>
      <c r="F761" s="46"/>
      <c r="G761" s="46"/>
      <c r="H761" s="46"/>
      <c r="I761" s="47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">
      <c r="A762" s="46"/>
      <c r="B762" s="46"/>
      <c r="C762" s="46"/>
      <c r="D762" s="46"/>
      <c r="E762" s="46"/>
      <c r="F762" s="46"/>
      <c r="G762" s="46"/>
      <c r="H762" s="46"/>
      <c r="I762" s="47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">
      <c r="A763" s="46"/>
      <c r="B763" s="46"/>
      <c r="C763" s="46"/>
      <c r="D763" s="46"/>
      <c r="E763" s="46"/>
      <c r="F763" s="46"/>
      <c r="G763" s="46"/>
      <c r="H763" s="46"/>
      <c r="I763" s="47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">
      <c r="A764" s="46"/>
      <c r="B764" s="46"/>
      <c r="C764" s="46"/>
      <c r="D764" s="46"/>
      <c r="E764" s="46"/>
      <c r="F764" s="46"/>
      <c r="G764" s="46"/>
      <c r="H764" s="46"/>
      <c r="I764" s="47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">
      <c r="A765" s="46"/>
      <c r="B765" s="46"/>
      <c r="C765" s="46"/>
      <c r="D765" s="46"/>
      <c r="E765" s="46"/>
      <c r="F765" s="46"/>
      <c r="G765" s="46"/>
      <c r="H765" s="46"/>
      <c r="I765" s="47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">
      <c r="A766" s="46"/>
      <c r="B766" s="46"/>
      <c r="C766" s="46"/>
      <c r="D766" s="46"/>
      <c r="E766" s="46"/>
      <c r="F766" s="46"/>
      <c r="G766" s="46"/>
      <c r="H766" s="46"/>
      <c r="I766" s="47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">
      <c r="A767" s="46"/>
      <c r="B767" s="46"/>
      <c r="C767" s="46"/>
      <c r="D767" s="46"/>
      <c r="E767" s="46"/>
      <c r="F767" s="46"/>
      <c r="G767" s="46"/>
      <c r="H767" s="46"/>
      <c r="I767" s="47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">
      <c r="A768" s="46"/>
      <c r="B768" s="46"/>
      <c r="C768" s="46"/>
      <c r="D768" s="46"/>
      <c r="E768" s="46"/>
      <c r="F768" s="46"/>
      <c r="G768" s="46"/>
      <c r="H768" s="46"/>
      <c r="I768" s="47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">
      <c r="A769" s="46"/>
      <c r="B769" s="46"/>
      <c r="C769" s="46"/>
      <c r="D769" s="46"/>
      <c r="E769" s="46"/>
      <c r="F769" s="46"/>
      <c r="G769" s="46"/>
      <c r="H769" s="46"/>
      <c r="I769" s="47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">
      <c r="A770" s="46"/>
      <c r="B770" s="46"/>
      <c r="C770" s="46"/>
      <c r="D770" s="46"/>
      <c r="E770" s="46"/>
      <c r="F770" s="46"/>
      <c r="G770" s="46"/>
      <c r="H770" s="46"/>
      <c r="I770" s="47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">
      <c r="A771" s="46"/>
      <c r="B771" s="46"/>
      <c r="C771" s="46"/>
      <c r="D771" s="46"/>
      <c r="E771" s="46"/>
      <c r="F771" s="46"/>
      <c r="G771" s="46"/>
      <c r="H771" s="46"/>
      <c r="I771" s="47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">
      <c r="A772" s="46"/>
      <c r="B772" s="46"/>
      <c r="C772" s="46"/>
      <c r="D772" s="46"/>
      <c r="E772" s="46"/>
      <c r="F772" s="46"/>
      <c r="G772" s="46"/>
      <c r="H772" s="46"/>
      <c r="I772" s="47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">
      <c r="A773" s="46"/>
      <c r="B773" s="46"/>
      <c r="C773" s="46"/>
      <c r="D773" s="46"/>
      <c r="E773" s="46"/>
      <c r="F773" s="46"/>
      <c r="G773" s="46"/>
      <c r="H773" s="46"/>
      <c r="I773" s="47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">
      <c r="A774" s="46"/>
      <c r="B774" s="46"/>
      <c r="C774" s="46"/>
      <c r="D774" s="46"/>
      <c r="E774" s="46"/>
      <c r="F774" s="46"/>
      <c r="G774" s="46"/>
      <c r="H774" s="46"/>
      <c r="I774" s="47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">
      <c r="A775" s="46"/>
      <c r="B775" s="46"/>
      <c r="C775" s="46"/>
      <c r="D775" s="46"/>
      <c r="E775" s="46"/>
      <c r="F775" s="46"/>
      <c r="G775" s="46"/>
      <c r="H775" s="46"/>
      <c r="I775" s="47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">
      <c r="A776" s="46"/>
      <c r="B776" s="46"/>
      <c r="C776" s="46"/>
      <c r="D776" s="46"/>
      <c r="E776" s="46"/>
      <c r="F776" s="46"/>
      <c r="G776" s="46"/>
      <c r="H776" s="46"/>
      <c r="I776" s="47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">
      <c r="A777" s="46"/>
      <c r="B777" s="46"/>
      <c r="C777" s="46"/>
      <c r="D777" s="46"/>
      <c r="E777" s="46"/>
      <c r="F777" s="46"/>
      <c r="G777" s="46"/>
      <c r="H777" s="46"/>
      <c r="I777" s="47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">
      <c r="A778" s="46"/>
      <c r="B778" s="46"/>
      <c r="C778" s="46"/>
      <c r="D778" s="46"/>
      <c r="E778" s="46"/>
      <c r="F778" s="46"/>
      <c r="G778" s="46"/>
      <c r="H778" s="46"/>
      <c r="I778" s="47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">
      <c r="A779" s="46"/>
      <c r="B779" s="46"/>
      <c r="C779" s="46"/>
      <c r="D779" s="46"/>
      <c r="E779" s="46"/>
      <c r="F779" s="46"/>
      <c r="G779" s="46"/>
      <c r="H779" s="46"/>
      <c r="I779" s="47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">
      <c r="A780" s="46"/>
      <c r="B780" s="46"/>
      <c r="C780" s="46"/>
      <c r="D780" s="46"/>
      <c r="E780" s="46"/>
      <c r="F780" s="46"/>
      <c r="G780" s="46"/>
      <c r="H780" s="46"/>
      <c r="I780" s="47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">
      <c r="A781" s="46"/>
      <c r="B781" s="46"/>
      <c r="C781" s="46"/>
      <c r="D781" s="46"/>
      <c r="E781" s="46"/>
      <c r="F781" s="46"/>
      <c r="G781" s="46"/>
      <c r="H781" s="46"/>
      <c r="I781" s="47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">
      <c r="A782" s="46"/>
      <c r="B782" s="46"/>
      <c r="C782" s="46"/>
      <c r="D782" s="46"/>
      <c r="E782" s="46"/>
      <c r="F782" s="46"/>
      <c r="G782" s="46"/>
      <c r="H782" s="46"/>
      <c r="I782" s="47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">
      <c r="A783" s="46"/>
      <c r="B783" s="46"/>
      <c r="C783" s="46"/>
      <c r="D783" s="46"/>
      <c r="E783" s="46"/>
      <c r="F783" s="46"/>
      <c r="G783" s="46"/>
      <c r="H783" s="46"/>
      <c r="I783" s="47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">
      <c r="A784" s="46"/>
      <c r="B784" s="46"/>
      <c r="C784" s="46"/>
      <c r="D784" s="46"/>
      <c r="E784" s="46"/>
      <c r="F784" s="46"/>
      <c r="G784" s="46"/>
      <c r="H784" s="46"/>
      <c r="I784" s="47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">
      <c r="A785" s="46"/>
      <c r="B785" s="46"/>
      <c r="C785" s="46"/>
      <c r="D785" s="46"/>
      <c r="E785" s="46"/>
      <c r="F785" s="46"/>
      <c r="G785" s="46"/>
      <c r="H785" s="46"/>
      <c r="I785" s="47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</sheetData>
  <sheetProtection password="FA37" sheet="1" objects="1" scenarios="1"/>
  <mergeCells count="3">
    <mergeCell ref="A23:E23"/>
    <mergeCell ref="A1:G1"/>
    <mergeCell ref="A2:G2"/>
  </mergeCells>
  <dataValidations count="1">
    <dataValidation type="decimal" operator="greaterThan" allowBlank="1" showInputMessage="1" showErrorMessage="1" error="Digite um número maior do que zero" sqref="F5:G22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  DA RESOLUÇÃO CONSEPE/UFERSA Nº 92/2025, de 14 de novembro de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0"/>
  <sheetViews>
    <sheetView showGridLines="0" showRowColHeaders="0" zoomScaleNormal="100" zoomScaleSheetLayoutView="100" workbookViewId="0">
      <selection activeCell="F6" sqref="F6"/>
    </sheetView>
  </sheetViews>
  <sheetFormatPr defaultColWidth="14.42578125" defaultRowHeight="15" customHeight="1" x14ac:dyDescent="0.2"/>
  <cols>
    <col min="1" max="1" width="11.140625" style="45" customWidth="1"/>
    <col min="2" max="2" width="34.28515625" style="45" customWidth="1"/>
    <col min="3" max="3" width="13.140625" style="45" customWidth="1"/>
    <col min="4" max="4" width="26.5703125" style="55" customWidth="1"/>
    <col min="5" max="5" width="14.5703125" style="45" customWidth="1"/>
    <col min="6" max="6" width="9.85546875" style="45" customWidth="1"/>
    <col min="7" max="7" width="9" style="45" customWidth="1"/>
    <col min="8" max="23" width="8.7109375" style="45" customWidth="1"/>
    <col min="24" max="16384" width="14.42578125" style="45"/>
  </cols>
  <sheetData>
    <row r="1" spans="1:23" s="41" customFormat="1" ht="43.5" customHeight="1" x14ac:dyDescent="0.3">
      <c r="A1" s="124" t="s">
        <v>0</v>
      </c>
      <c r="B1" s="124"/>
      <c r="C1" s="124"/>
      <c r="D1" s="124"/>
      <c r="E1" s="124"/>
      <c r="F1" s="124"/>
      <c r="G1" s="124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36.75" customHeight="1" x14ac:dyDescent="0.2">
      <c r="A2" s="125" t="s">
        <v>583</v>
      </c>
      <c r="B2" s="125"/>
      <c r="C2" s="125"/>
      <c r="D2" s="125"/>
      <c r="E2" s="125"/>
      <c r="F2" s="125"/>
      <c r="G2" s="125"/>
    </row>
    <row r="3" spans="1:23" s="48" customFormat="1" ht="12.75" x14ac:dyDescent="0.2">
      <c r="A3" s="49"/>
      <c r="B3" s="50"/>
      <c r="C3" s="50"/>
      <c r="D3" s="58"/>
      <c r="E3" s="50"/>
      <c r="F3" s="50"/>
      <c r="G3" s="50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s="46" customFormat="1" ht="25.5" customHeight="1" x14ac:dyDescent="0.25">
      <c r="A4" s="54" t="s">
        <v>1</v>
      </c>
      <c r="B4" s="54" t="s">
        <v>2</v>
      </c>
      <c r="C4" s="54" t="s">
        <v>3</v>
      </c>
      <c r="D4" s="54" t="s">
        <v>4</v>
      </c>
      <c r="E4" s="54" t="s">
        <v>473</v>
      </c>
      <c r="F4" s="54" t="s">
        <v>5</v>
      </c>
      <c r="G4" s="54" t="s">
        <v>6</v>
      </c>
    </row>
    <row r="5" spans="1:23" ht="12.75" customHeight="1" x14ac:dyDescent="0.25">
      <c r="A5" s="90" t="s">
        <v>71</v>
      </c>
      <c r="B5" s="91"/>
      <c r="C5" s="91"/>
      <c r="D5" s="91"/>
      <c r="E5" s="91"/>
      <c r="F5" s="91"/>
      <c r="G5" s="92"/>
    </row>
    <row r="6" spans="1:23" ht="38.25" x14ac:dyDescent="0.2">
      <c r="A6" s="59" t="s">
        <v>560</v>
      </c>
      <c r="B6" s="51" t="s">
        <v>460</v>
      </c>
      <c r="C6" s="1" t="s">
        <v>72</v>
      </c>
      <c r="D6" s="1" t="s">
        <v>73</v>
      </c>
      <c r="E6" s="3" t="s">
        <v>528</v>
      </c>
      <c r="F6" s="33"/>
      <c r="G6" s="33"/>
    </row>
    <row r="7" spans="1:23" ht="38.25" x14ac:dyDescent="0.2">
      <c r="A7" s="59" t="s">
        <v>561</v>
      </c>
      <c r="B7" s="51" t="s">
        <v>461</v>
      </c>
      <c r="C7" s="1" t="s">
        <v>72</v>
      </c>
      <c r="D7" s="1" t="s">
        <v>73</v>
      </c>
      <c r="E7" s="11" t="s">
        <v>529</v>
      </c>
      <c r="F7" s="33"/>
      <c r="G7" s="33"/>
    </row>
    <row r="8" spans="1:23" ht="38.25" x14ac:dyDescent="0.2">
      <c r="A8" s="59" t="s">
        <v>562</v>
      </c>
      <c r="B8" s="51" t="s">
        <v>462</v>
      </c>
      <c r="C8" s="1" t="s">
        <v>72</v>
      </c>
      <c r="D8" s="1" t="s">
        <v>73</v>
      </c>
      <c r="E8" s="11" t="s">
        <v>530</v>
      </c>
      <c r="F8" s="33"/>
      <c r="G8" s="33"/>
    </row>
    <row r="9" spans="1:23" ht="38.25" x14ac:dyDescent="0.2">
      <c r="A9" s="59" t="s">
        <v>563</v>
      </c>
      <c r="B9" s="51" t="s">
        <v>463</v>
      </c>
      <c r="C9" s="1" t="s">
        <v>72</v>
      </c>
      <c r="D9" s="1" t="s">
        <v>73</v>
      </c>
      <c r="E9" s="11" t="s">
        <v>531</v>
      </c>
      <c r="F9" s="33"/>
      <c r="G9" s="33"/>
    </row>
    <row r="10" spans="1:23" ht="38.25" x14ac:dyDescent="0.2">
      <c r="A10" s="59" t="s">
        <v>564</v>
      </c>
      <c r="B10" s="51" t="s">
        <v>74</v>
      </c>
      <c r="C10" s="1" t="s">
        <v>72</v>
      </c>
      <c r="D10" s="1" t="s">
        <v>73</v>
      </c>
      <c r="E10" s="11" t="s">
        <v>532</v>
      </c>
      <c r="F10" s="33"/>
      <c r="G10" s="33"/>
    </row>
    <row r="11" spans="1:23" ht="38.25" x14ac:dyDescent="0.2">
      <c r="A11" s="59" t="s">
        <v>565</v>
      </c>
      <c r="B11" s="51" t="s">
        <v>75</v>
      </c>
      <c r="C11" s="1" t="s">
        <v>72</v>
      </c>
      <c r="D11" s="1" t="s">
        <v>73</v>
      </c>
      <c r="E11" s="11" t="s">
        <v>533</v>
      </c>
      <c r="F11" s="33"/>
      <c r="G11" s="33"/>
    </row>
    <row r="12" spans="1:23" ht="38.25" x14ac:dyDescent="0.2">
      <c r="A12" s="59" t="s">
        <v>566</v>
      </c>
      <c r="B12" s="51" t="s">
        <v>76</v>
      </c>
      <c r="C12" s="1" t="s">
        <v>72</v>
      </c>
      <c r="D12" s="1" t="s">
        <v>73</v>
      </c>
      <c r="E12" s="11" t="s">
        <v>533</v>
      </c>
      <c r="F12" s="33"/>
      <c r="G12" s="33"/>
    </row>
    <row r="13" spans="1:23" ht="38.25" x14ac:dyDescent="0.2">
      <c r="A13" s="59" t="s">
        <v>567</v>
      </c>
      <c r="B13" s="7" t="s">
        <v>77</v>
      </c>
      <c r="C13" s="1" t="s">
        <v>37</v>
      </c>
      <c r="D13" s="1" t="s">
        <v>78</v>
      </c>
      <c r="E13" s="60" t="s">
        <v>465</v>
      </c>
      <c r="F13" s="33"/>
      <c r="G13" s="33"/>
    </row>
    <row r="14" spans="1:23" ht="38.25" x14ac:dyDescent="0.2">
      <c r="A14" s="59" t="s">
        <v>568</v>
      </c>
      <c r="B14" s="7" t="s">
        <v>79</v>
      </c>
      <c r="C14" s="1" t="s">
        <v>80</v>
      </c>
      <c r="D14" s="6" t="s">
        <v>81</v>
      </c>
      <c r="E14" s="60" t="s">
        <v>82</v>
      </c>
      <c r="F14" s="33"/>
      <c r="G14" s="33"/>
    </row>
    <row r="15" spans="1:23" ht="38.25" x14ac:dyDescent="0.2">
      <c r="A15" s="59" t="s">
        <v>569</v>
      </c>
      <c r="B15" s="7" t="s">
        <v>83</v>
      </c>
      <c r="C15" s="1" t="s">
        <v>80</v>
      </c>
      <c r="D15" s="6" t="s">
        <v>81</v>
      </c>
      <c r="E15" s="60" t="s">
        <v>84</v>
      </c>
      <c r="F15" s="33"/>
      <c r="G15" s="33"/>
    </row>
    <row r="16" spans="1:23" ht="38.25" x14ac:dyDescent="0.2">
      <c r="A16" s="59" t="s">
        <v>570</v>
      </c>
      <c r="B16" s="7" t="s">
        <v>85</v>
      </c>
      <c r="C16" s="1" t="s">
        <v>80</v>
      </c>
      <c r="D16" s="6" t="s">
        <v>81</v>
      </c>
      <c r="E16" s="60" t="s">
        <v>86</v>
      </c>
      <c r="F16" s="33"/>
      <c r="G16" s="33"/>
    </row>
    <row r="17" spans="1:7" ht="38.25" x14ac:dyDescent="0.2">
      <c r="A17" s="59" t="s">
        <v>571</v>
      </c>
      <c r="B17" s="7" t="s">
        <v>87</v>
      </c>
      <c r="C17" s="1" t="s">
        <v>80</v>
      </c>
      <c r="D17" s="6" t="s">
        <v>88</v>
      </c>
      <c r="E17" s="61" t="s">
        <v>89</v>
      </c>
      <c r="F17" s="33"/>
      <c r="G17" s="33"/>
    </row>
    <row r="18" spans="1:7" ht="38.25" x14ac:dyDescent="0.2">
      <c r="A18" s="59" t="s">
        <v>90</v>
      </c>
      <c r="B18" s="7" t="s">
        <v>91</v>
      </c>
      <c r="C18" s="1" t="s">
        <v>80</v>
      </c>
      <c r="D18" s="6" t="s">
        <v>88</v>
      </c>
      <c r="E18" s="60" t="s">
        <v>86</v>
      </c>
      <c r="F18" s="33"/>
      <c r="G18" s="33"/>
    </row>
    <row r="19" spans="1:7" ht="38.25" x14ac:dyDescent="0.2">
      <c r="A19" s="59" t="s">
        <v>92</v>
      </c>
      <c r="B19" s="7" t="s">
        <v>93</v>
      </c>
      <c r="C19" s="1" t="s">
        <v>80</v>
      </c>
      <c r="D19" s="6" t="s">
        <v>88</v>
      </c>
      <c r="E19" s="11" t="s">
        <v>101</v>
      </c>
      <c r="F19" s="33"/>
      <c r="G19" s="33"/>
    </row>
    <row r="20" spans="1:7" ht="38.25" x14ac:dyDescent="0.2">
      <c r="A20" s="59" t="s">
        <v>95</v>
      </c>
      <c r="B20" s="51" t="s">
        <v>96</v>
      </c>
      <c r="C20" s="1" t="s">
        <v>80</v>
      </c>
      <c r="D20" s="6" t="s">
        <v>88</v>
      </c>
      <c r="E20" s="11" t="s">
        <v>89</v>
      </c>
      <c r="F20" s="33"/>
      <c r="G20" s="33"/>
    </row>
    <row r="21" spans="1:7" ht="38.25" x14ac:dyDescent="0.2">
      <c r="A21" s="59" t="s">
        <v>97</v>
      </c>
      <c r="B21" s="51" t="s">
        <v>98</v>
      </c>
      <c r="C21" s="1" t="s">
        <v>80</v>
      </c>
      <c r="D21" s="6" t="s">
        <v>88</v>
      </c>
      <c r="E21" s="11" t="s">
        <v>86</v>
      </c>
      <c r="F21" s="33"/>
      <c r="G21" s="33"/>
    </row>
    <row r="22" spans="1:7" ht="38.25" x14ac:dyDescent="0.2">
      <c r="A22" s="59" t="s">
        <v>99</v>
      </c>
      <c r="B22" s="51" t="s">
        <v>100</v>
      </c>
      <c r="C22" s="1" t="s">
        <v>80</v>
      </c>
      <c r="D22" s="6" t="s">
        <v>88</v>
      </c>
      <c r="E22" s="11" t="s">
        <v>101</v>
      </c>
      <c r="F22" s="33"/>
      <c r="G22" s="33"/>
    </row>
    <row r="23" spans="1:7" ht="38.25" x14ac:dyDescent="0.2">
      <c r="A23" s="59" t="s">
        <v>102</v>
      </c>
      <c r="B23" s="51" t="s">
        <v>103</v>
      </c>
      <c r="C23" s="1" t="s">
        <v>80</v>
      </c>
      <c r="D23" s="6" t="s">
        <v>88</v>
      </c>
      <c r="E23" s="11" t="s">
        <v>534</v>
      </c>
      <c r="F23" s="33"/>
      <c r="G23" s="33"/>
    </row>
    <row r="24" spans="1:7" ht="38.25" x14ac:dyDescent="0.2">
      <c r="A24" s="59" t="s">
        <v>104</v>
      </c>
      <c r="B24" s="51" t="s">
        <v>105</v>
      </c>
      <c r="C24" s="1" t="s">
        <v>80</v>
      </c>
      <c r="D24" s="6" t="s">
        <v>88</v>
      </c>
      <c r="E24" s="11" t="s">
        <v>535</v>
      </c>
      <c r="F24" s="33"/>
      <c r="G24" s="33"/>
    </row>
    <row r="25" spans="1:7" ht="38.25" x14ac:dyDescent="0.2">
      <c r="A25" s="59" t="s">
        <v>106</v>
      </c>
      <c r="B25" s="7" t="s">
        <v>107</v>
      </c>
      <c r="C25" s="1" t="s">
        <v>80</v>
      </c>
      <c r="D25" s="6" t="s">
        <v>88</v>
      </c>
      <c r="E25" s="11" t="s">
        <v>536</v>
      </c>
      <c r="F25" s="33"/>
      <c r="G25" s="33"/>
    </row>
    <row r="26" spans="1:7" ht="51" x14ac:dyDescent="0.2">
      <c r="A26" s="59" t="s">
        <v>108</v>
      </c>
      <c r="B26" s="51" t="s">
        <v>109</v>
      </c>
      <c r="C26" s="1" t="s">
        <v>67</v>
      </c>
      <c r="D26" s="1" t="s">
        <v>110</v>
      </c>
      <c r="E26" s="11" t="s">
        <v>111</v>
      </c>
      <c r="F26" s="33"/>
      <c r="G26" s="33"/>
    </row>
    <row r="27" spans="1:7" ht="51" x14ac:dyDescent="0.2">
      <c r="A27" s="59" t="s">
        <v>112</v>
      </c>
      <c r="B27" s="51" t="s">
        <v>113</v>
      </c>
      <c r="C27" s="1" t="s">
        <v>67</v>
      </c>
      <c r="D27" s="1" t="s">
        <v>110</v>
      </c>
      <c r="E27" s="11" t="s">
        <v>537</v>
      </c>
      <c r="F27" s="33"/>
      <c r="G27" s="33"/>
    </row>
    <row r="28" spans="1:7" ht="38.25" x14ac:dyDescent="0.2">
      <c r="A28" s="59" t="s">
        <v>114</v>
      </c>
      <c r="B28" s="51" t="s">
        <v>115</v>
      </c>
      <c r="C28" s="1" t="s">
        <v>67</v>
      </c>
      <c r="D28" s="1" t="s">
        <v>116</v>
      </c>
      <c r="E28" s="11" t="s">
        <v>111</v>
      </c>
      <c r="F28" s="33"/>
      <c r="G28" s="33"/>
    </row>
    <row r="29" spans="1:7" ht="51" x14ac:dyDescent="0.2">
      <c r="A29" s="59" t="s">
        <v>117</v>
      </c>
      <c r="B29" s="51" t="s">
        <v>118</v>
      </c>
      <c r="C29" s="1" t="s">
        <v>119</v>
      </c>
      <c r="D29" s="1" t="s">
        <v>110</v>
      </c>
      <c r="E29" s="11" t="s">
        <v>537</v>
      </c>
      <c r="F29" s="33"/>
      <c r="G29" s="33"/>
    </row>
    <row r="30" spans="1:7" ht="51" x14ac:dyDescent="0.2">
      <c r="A30" s="59" t="s">
        <v>120</v>
      </c>
      <c r="B30" s="51" t="s">
        <v>121</v>
      </c>
      <c r="C30" s="1" t="s">
        <v>119</v>
      </c>
      <c r="D30" s="1" t="s">
        <v>110</v>
      </c>
      <c r="E30" s="11" t="s">
        <v>538</v>
      </c>
      <c r="F30" s="33"/>
      <c r="G30" s="33"/>
    </row>
    <row r="31" spans="1:7" ht="38.25" x14ac:dyDescent="0.2">
      <c r="A31" s="59" t="s">
        <v>122</v>
      </c>
      <c r="B31" s="62" t="s">
        <v>123</v>
      </c>
      <c r="C31" s="63" t="s">
        <v>119</v>
      </c>
      <c r="D31" s="63" t="s">
        <v>116</v>
      </c>
      <c r="E31" s="64" t="s">
        <v>539</v>
      </c>
      <c r="F31" s="33"/>
      <c r="G31" s="65"/>
    </row>
    <row r="32" spans="1:7" ht="51" x14ac:dyDescent="0.2">
      <c r="A32" s="59" t="s">
        <v>126</v>
      </c>
      <c r="B32" s="66" t="s">
        <v>546</v>
      </c>
      <c r="C32" s="67" t="s">
        <v>547</v>
      </c>
      <c r="D32" s="67" t="s">
        <v>548</v>
      </c>
      <c r="E32" s="64" t="s">
        <v>549</v>
      </c>
      <c r="F32" s="33"/>
      <c r="G32" s="65"/>
    </row>
    <row r="33" spans="1:7" ht="48" customHeight="1" x14ac:dyDescent="0.2">
      <c r="A33" s="59" t="s">
        <v>130</v>
      </c>
      <c r="B33" s="66" t="s">
        <v>550</v>
      </c>
      <c r="C33" s="67" t="s">
        <v>551</v>
      </c>
      <c r="D33" s="67" t="s">
        <v>552</v>
      </c>
      <c r="E33" s="64" t="s">
        <v>553</v>
      </c>
      <c r="F33" s="33"/>
      <c r="G33" s="65"/>
    </row>
    <row r="34" spans="1:7" ht="12.75" x14ac:dyDescent="0.2">
      <c r="A34" s="80" t="s">
        <v>125</v>
      </c>
      <c r="B34" s="86"/>
      <c r="C34" s="86"/>
      <c r="D34" s="87"/>
      <c r="E34" s="86"/>
      <c r="F34" s="88"/>
      <c r="G34" s="89"/>
    </row>
    <row r="35" spans="1:7" ht="25.5" x14ac:dyDescent="0.2">
      <c r="A35" s="59" t="s">
        <v>133</v>
      </c>
      <c r="B35" s="68" t="s">
        <v>127</v>
      </c>
      <c r="C35" s="69" t="s">
        <v>37</v>
      </c>
      <c r="D35" s="69" t="s">
        <v>128</v>
      </c>
      <c r="E35" s="70" t="s">
        <v>129</v>
      </c>
      <c r="F35" s="33"/>
      <c r="G35" s="71"/>
    </row>
    <row r="36" spans="1:7" ht="38.25" x14ac:dyDescent="0.2">
      <c r="A36" s="59" t="s">
        <v>135</v>
      </c>
      <c r="B36" s="7" t="s">
        <v>131</v>
      </c>
      <c r="C36" s="1" t="s">
        <v>132</v>
      </c>
      <c r="D36" s="6" t="s">
        <v>81</v>
      </c>
      <c r="E36" s="60" t="s">
        <v>82</v>
      </c>
      <c r="F36" s="33"/>
      <c r="G36" s="33"/>
    </row>
    <row r="37" spans="1:7" ht="38.25" x14ac:dyDescent="0.2">
      <c r="A37" s="59" t="s">
        <v>137</v>
      </c>
      <c r="B37" s="7" t="s">
        <v>134</v>
      </c>
      <c r="C37" s="1" t="s">
        <v>132</v>
      </c>
      <c r="D37" s="6" t="s">
        <v>81</v>
      </c>
      <c r="E37" s="60" t="s">
        <v>84</v>
      </c>
      <c r="F37" s="33"/>
      <c r="G37" s="33"/>
    </row>
    <row r="38" spans="1:7" ht="38.25" x14ac:dyDescent="0.2">
      <c r="A38" s="59" t="s">
        <v>141</v>
      </c>
      <c r="B38" s="7" t="s">
        <v>136</v>
      </c>
      <c r="C38" s="1" t="s">
        <v>132</v>
      </c>
      <c r="D38" s="6" t="s">
        <v>81</v>
      </c>
      <c r="E38" s="60" t="s">
        <v>86</v>
      </c>
      <c r="F38" s="33"/>
      <c r="G38" s="33"/>
    </row>
    <row r="39" spans="1:7" ht="38.25" x14ac:dyDescent="0.2">
      <c r="A39" s="59" t="s">
        <v>144</v>
      </c>
      <c r="B39" s="7" t="s">
        <v>138</v>
      </c>
      <c r="C39" s="1" t="s">
        <v>139</v>
      </c>
      <c r="D39" s="1" t="s">
        <v>140</v>
      </c>
      <c r="E39" s="61" t="s">
        <v>89</v>
      </c>
      <c r="F39" s="33"/>
      <c r="G39" s="33"/>
    </row>
    <row r="40" spans="1:7" ht="25.5" x14ac:dyDescent="0.2">
      <c r="A40" s="59" t="s">
        <v>146</v>
      </c>
      <c r="B40" s="7" t="s">
        <v>142</v>
      </c>
      <c r="C40" s="1" t="s">
        <v>139</v>
      </c>
      <c r="D40" s="1" t="s">
        <v>143</v>
      </c>
      <c r="E40" s="60" t="s">
        <v>86</v>
      </c>
      <c r="F40" s="33"/>
      <c r="G40" s="33"/>
    </row>
    <row r="41" spans="1:7" ht="25.5" x14ac:dyDescent="0.2">
      <c r="A41" s="59" t="s">
        <v>150</v>
      </c>
      <c r="B41" s="7" t="s">
        <v>145</v>
      </c>
      <c r="C41" s="1" t="s">
        <v>139</v>
      </c>
      <c r="D41" s="1" t="s">
        <v>143</v>
      </c>
      <c r="E41" s="60" t="s">
        <v>94</v>
      </c>
      <c r="F41" s="33"/>
      <c r="G41" s="33"/>
    </row>
    <row r="42" spans="1:7" ht="38.25" x14ac:dyDescent="0.2">
      <c r="A42" s="59" t="s">
        <v>153</v>
      </c>
      <c r="B42" s="51" t="s">
        <v>147</v>
      </c>
      <c r="C42" s="1" t="s">
        <v>132</v>
      </c>
      <c r="D42" s="1" t="s">
        <v>148</v>
      </c>
      <c r="E42" s="60" t="s">
        <v>149</v>
      </c>
      <c r="F42" s="33"/>
      <c r="G42" s="33"/>
    </row>
    <row r="43" spans="1:7" ht="46.5" customHeight="1" x14ac:dyDescent="0.2">
      <c r="A43" s="59" t="s">
        <v>156</v>
      </c>
      <c r="B43" s="51" t="s">
        <v>151</v>
      </c>
      <c r="C43" s="1" t="s">
        <v>139</v>
      </c>
      <c r="D43" s="1" t="s">
        <v>148</v>
      </c>
      <c r="E43" s="60" t="s">
        <v>152</v>
      </c>
      <c r="F43" s="33"/>
      <c r="G43" s="33"/>
    </row>
    <row r="44" spans="1:7" ht="38.25" x14ac:dyDescent="0.2">
      <c r="A44" s="59" t="s">
        <v>158</v>
      </c>
      <c r="B44" s="51" t="s">
        <v>154</v>
      </c>
      <c r="C44" s="1" t="s">
        <v>132</v>
      </c>
      <c r="D44" s="1" t="s">
        <v>155</v>
      </c>
      <c r="E44" s="11" t="s">
        <v>540</v>
      </c>
      <c r="F44" s="33"/>
      <c r="G44" s="33"/>
    </row>
    <row r="45" spans="1:7" ht="38.25" x14ac:dyDescent="0.2">
      <c r="A45" s="59" t="s">
        <v>160</v>
      </c>
      <c r="B45" s="51" t="s">
        <v>157</v>
      </c>
      <c r="C45" s="1" t="s">
        <v>132</v>
      </c>
      <c r="D45" s="1" t="s">
        <v>148</v>
      </c>
      <c r="E45" s="11" t="s">
        <v>540</v>
      </c>
      <c r="F45" s="33"/>
      <c r="G45" s="33"/>
    </row>
    <row r="46" spans="1:7" ht="38.25" x14ac:dyDescent="0.2">
      <c r="A46" s="59" t="s">
        <v>162</v>
      </c>
      <c r="B46" s="51" t="s">
        <v>159</v>
      </c>
      <c r="C46" s="1" t="s">
        <v>132</v>
      </c>
      <c r="D46" s="1" t="s">
        <v>148</v>
      </c>
      <c r="E46" s="11" t="s">
        <v>540</v>
      </c>
      <c r="F46" s="33"/>
      <c r="G46" s="33"/>
    </row>
    <row r="47" spans="1:7" ht="38.25" x14ac:dyDescent="0.2">
      <c r="A47" s="59" t="s">
        <v>164</v>
      </c>
      <c r="B47" s="51" t="s">
        <v>161</v>
      </c>
      <c r="C47" s="1" t="s">
        <v>139</v>
      </c>
      <c r="D47" s="1" t="s">
        <v>155</v>
      </c>
      <c r="E47" s="11" t="s">
        <v>541</v>
      </c>
      <c r="F47" s="33"/>
      <c r="G47" s="33"/>
    </row>
    <row r="48" spans="1:7" ht="38.25" x14ac:dyDescent="0.2">
      <c r="A48" s="59" t="s">
        <v>166</v>
      </c>
      <c r="B48" s="51" t="s">
        <v>163</v>
      </c>
      <c r="C48" s="1" t="s">
        <v>139</v>
      </c>
      <c r="D48" s="1" t="s">
        <v>148</v>
      </c>
      <c r="E48" s="11" t="s">
        <v>539</v>
      </c>
      <c r="F48" s="33"/>
      <c r="G48" s="33"/>
    </row>
    <row r="49" spans="1:7" ht="38.25" x14ac:dyDescent="0.2">
      <c r="A49" s="59" t="s">
        <v>169</v>
      </c>
      <c r="B49" s="51" t="s">
        <v>165</v>
      </c>
      <c r="C49" s="1" t="s">
        <v>139</v>
      </c>
      <c r="D49" s="1" t="s">
        <v>148</v>
      </c>
      <c r="E49" s="11" t="s">
        <v>124</v>
      </c>
      <c r="F49" s="33"/>
      <c r="G49" s="33"/>
    </row>
    <row r="50" spans="1:7" ht="38.25" x14ac:dyDescent="0.2">
      <c r="A50" s="59" t="s">
        <v>171</v>
      </c>
      <c r="B50" s="51" t="s">
        <v>167</v>
      </c>
      <c r="C50" s="1" t="s">
        <v>132</v>
      </c>
      <c r="D50" s="1" t="s">
        <v>155</v>
      </c>
      <c r="E50" s="11" t="s">
        <v>168</v>
      </c>
      <c r="F50" s="33"/>
      <c r="G50" s="33"/>
    </row>
    <row r="51" spans="1:7" ht="38.25" x14ac:dyDescent="0.2">
      <c r="A51" s="59" t="s">
        <v>173</v>
      </c>
      <c r="B51" s="51" t="s">
        <v>170</v>
      </c>
      <c r="C51" s="1" t="s">
        <v>132</v>
      </c>
      <c r="D51" s="1" t="s">
        <v>148</v>
      </c>
      <c r="E51" s="11" t="s">
        <v>540</v>
      </c>
      <c r="F51" s="33"/>
      <c r="G51" s="33"/>
    </row>
    <row r="52" spans="1:7" ht="38.25" x14ac:dyDescent="0.2">
      <c r="A52" s="59" t="s">
        <v>175</v>
      </c>
      <c r="B52" s="51" t="s">
        <v>172</v>
      </c>
      <c r="C52" s="1" t="s">
        <v>132</v>
      </c>
      <c r="D52" s="1" t="s">
        <v>148</v>
      </c>
      <c r="E52" s="11" t="s">
        <v>542</v>
      </c>
      <c r="F52" s="33"/>
      <c r="G52" s="33"/>
    </row>
    <row r="53" spans="1:7" ht="38.25" x14ac:dyDescent="0.2">
      <c r="A53" s="59" t="s">
        <v>177</v>
      </c>
      <c r="B53" s="51" t="s">
        <v>174</v>
      </c>
      <c r="C53" s="1" t="s">
        <v>139</v>
      </c>
      <c r="D53" s="1" t="s">
        <v>155</v>
      </c>
      <c r="E53" s="11" t="s">
        <v>543</v>
      </c>
      <c r="F53" s="33"/>
      <c r="G53" s="33"/>
    </row>
    <row r="54" spans="1:7" ht="36" customHeight="1" x14ac:dyDescent="0.2">
      <c r="A54" s="59" t="s">
        <v>179</v>
      </c>
      <c r="B54" s="51" t="s">
        <v>176</v>
      </c>
      <c r="C54" s="1" t="s">
        <v>139</v>
      </c>
      <c r="D54" s="1" t="s">
        <v>148</v>
      </c>
      <c r="E54" s="11" t="s">
        <v>544</v>
      </c>
      <c r="F54" s="33"/>
      <c r="G54" s="33"/>
    </row>
    <row r="55" spans="1:7" ht="38.25" x14ac:dyDescent="0.2">
      <c r="A55" s="59" t="s">
        <v>182</v>
      </c>
      <c r="B55" s="51" t="s">
        <v>178</v>
      </c>
      <c r="C55" s="1" t="s">
        <v>139</v>
      </c>
      <c r="D55" s="1" t="s">
        <v>148</v>
      </c>
      <c r="E55" s="11" t="s">
        <v>543</v>
      </c>
      <c r="F55" s="33"/>
      <c r="G55" s="33"/>
    </row>
    <row r="56" spans="1:7" ht="25.5" x14ac:dyDescent="0.2">
      <c r="A56" s="59" t="s">
        <v>184</v>
      </c>
      <c r="B56" s="51" t="s">
        <v>180</v>
      </c>
      <c r="C56" s="1" t="s">
        <v>132</v>
      </c>
      <c r="D56" s="1" t="s">
        <v>148</v>
      </c>
      <c r="E56" s="11" t="s">
        <v>181</v>
      </c>
      <c r="F56" s="33"/>
      <c r="G56" s="33"/>
    </row>
    <row r="57" spans="1:7" ht="25.5" x14ac:dyDescent="0.2">
      <c r="A57" s="59" t="s">
        <v>186</v>
      </c>
      <c r="B57" s="51" t="s">
        <v>183</v>
      </c>
      <c r="C57" s="1" t="s">
        <v>139</v>
      </c>
      <c r="D57" s="1" t="s">
        <v>148</v>
      </c>
      <c r="E57" s="61" t="s">
        <v>124</v>
      </c>
      <c r="F57" s="33"/>
      <c r="G57" s="33"/>
    </row>
    <row r="58" spans="1:7" ht="38.25" x14ac:dyDescent="0.2">
      <c r="A58" s="59" t="s">
        <v>188</v>
      </c>
      <c r="B58" s="51" t="s">
        <v>185</v>
      </c>
      <c r="C58" s="1" t="s">
        <v>139</v>
      </c>
      <c r="D58" s="1" t="s">
        <v>88</v>
      </c>
      <c r="E58" s="60" t="s">
        <v>89</v>
      </c>
      <c r="F58" s="33"/>
      <c r="G58" s="33"/>
    </row>
    <row r="59" spans="1:7" ht="38.25" x14ac:dyDescent="0.2">
      <c r="A59" s="59" t="s">
        <v>190</v>
      </c>
      <c r="B59" s="51" t="s">
        <v>187</v>
      </c>
      <c r="C59" s="1" t="s">
        <v>139</v>
      </c>
      <c r="D59" s="1" t="s">
        <v>88</v>
      </c>
      <c r="E59" s="60" t="s">
        <v>86</v>
      </c>
      <c r="F59" s="33"/>
      <c r="G59" s="33"/>
    </row>
    <row r="60" spans="1:7" ht="38.25" x14ac:dyDescent="0.2">
      <c r="A60" s="59" t="s">
        <v>192</v>
      </c>
      <c r="B60" s="51" t="s">
        <v>189</v>
      </c>
      <c r="C60" s="1" t="s">
        <v>139</v>
      </c>
      <c r="D60" s="1" t="s">
        <v>88</v>
      </c>
      <c r="E60" s="60" t="s">
        <v>101</v>
      </c>
      <c r="F60" s="33"/>
      <c r="G60" s="33"/>
    </row>
    <row r="61" spans="1:7" ht="38.25" x14ac:dyDescent="0.2">
      <c r="A61" s="59" t="s">
        <v>194</v>
      </c>
      <c r="B61" s="7" t="s">
        <v>191</v>
      </c>
      <c r="C61" s="1" t="s">
        <v>139</v>
      </c>
      <c r="D61" s="1" t="s">
        <v>88</v>
      </c>
      <c r="E61" s="11" t="s">
        <v>545</v>
      </c>
      <c r="F61" s="33"/>
      <c r="G61" s="33"/>
    </row>
    <row r="62" spans="1:7" ht="38.25" x14ac:dyDescent="0.2">
      <c r="A62" s="59" t="s">
        <v>197</v>
      </c>
      <c r="B62" s="7" t="s">
        <v>193</v>
      </c>
      <c r="C62" s="1" t="s">
        <v>139</v>
      </c>
      <c r="D62" s="1" t="s">
        <v>88</v>
      </c>
      <c r="E62" s="11" t="s">
        <v>535</v>
      </c>
      <c r="F62" s="33"/>
      <c r="G62" s="33"/>
    </row>
    <row r="63" spans="1:7" ht="38.25" x14ac:dyDescent="0.2">
      <c r="A63" s="59" t="s">
        <v>200</v>
      </c>
      <c r="B63" s="72" t="s">
        <v>195</v>
      </c>
      <c r="C63" s="63" t="s">
        <v>139</v>
      </c>
      <c r="D63" s="63" t="s">
        <v>88</v>
      </c>
      <c r="E63" s="64" t="s">
        <v>536</v>
      </c>
      <c r="F63" s="33"/>
      <c r="G63" s="65"/>
    </row>
    <row r="64" spans="1:7" ht="12.75" x14ac:dyDescent="0.2">
      <c r="A64" s="80" t="s">
        <v>196</v>
      </c>
      <c r="B64" s="86"/>
      <c r="C64" s="86"/>
      <c r="D64" s="87"/>
      <c r="E64" s="86"/>
      <c r="F64" s="88"/>
      <c r="G64" s="89"/>
    </row>
    <row r="65" spans="1:10" ht="38.25" x14ac:dyDescent="0.2">
      <c r="A65" s="1" t="s">
        <v>203</v>
      </c>
      <c r="B65" s="68" t="s">
        <v>198</v>
      </c>
      <c r="C65" s="69" t="s">
        <v>132</v>
      </c>
      <c r="D65" s="69" t="s">
        <v>81</v>
      </c>
      <c r="E65" s="70" t="s">
        <v>199</v>
      </c>
      <c r="F65" s="33"/>
      <c r="G65" s="71"/>
    </row>
    <row r="66" spans="1:10" ht="38.25" x14ac:dyDescent="0.2">
      <c r="A66" s="1" t="s">
        <v>206</v>
      </c>
      <c r="B66" s="7" t="s">
        <v>201</v>
      </c>
      <c r="C66" s="1" t="s">
        <v>132</v>
      </c>
      <c r="D66" s="1" t="s">
        <v>81</v>
      </c>
      <c r="E66" s="60" t="s">
        <v>202</v>
      </c>
      <c r="F66" s="33"/>
      <c r="G66" s="33"/>
    </row>
    <row r="67" spans="1:10" ht="38.25" x14ac:dyDescent="0.2">
      <c r="A67" s="1" t="s">
        <v>210</v>
      </c>
      <c r="B67" s="7" t="s">
        <v>204</v>
      </c>
      <c r="C67" s="1" t="s">
        <v>132</v>
      </c>
      <c r="D67" s="1" t="s">
        <v>81</v>
      </c>
      <c r="E67" s="60" t="s">
        <v>205</v>
      </c>
      <c r="F67" s="33"/>
      <c r="G67" s="33"/>
    </row>
    <row r="68" spans="1:10" ht="38.25" x14ac:dyDescent="0.2">
      <c r="A68" s="1" t="s">
        <v>213</v>
      </c>
      <c r="B68" s="7" t="s">
        <v>207</v>
      </c>
      <c r="C68" s="1" t="s">
        <v>139</v>
      </c>
      <c r="D68" s="1" t="s">
        <v>208</v>
      </c>
      <c r="E68" s="61" t="s">
        <v>209</v>
      </c>
      <c r="F68" s="33"/>
      <c r="G68" s="33"/>
    </row>
    <row r="69" spans="1:10" ht="38.25" x14ac:dyDescent="0.2">
      <c r="A69" s="1" t="s">
        <v>216</v>
      </c>
      <c r="B69" s="7" t="s">
        <v>211</v>
      </c>
      <c r="C69" s="1" t="s">
        <v>139</v>
      </c>
      <c r="D69" s="1" t="s">
        <v>208</v>
      </c>
      <c r="E69" s="60" t="s">
        <v>212</v>
      </c>
      <c r="F69" s="33"/>
      <c r="G69" s="33"/>
      <c r="H69" s="56"/>
      <c r="I69" s="56"/>
      <c r="J69" s="56"/>
    </row>
    <row r="70" spans="1:10" ht="38.25" x14ac:dyDescent="0.2">
      <c r="A70" s="1" t="s">
        <v>218</v>
      </c>
      <c r="B70" s="7" t="s">
        <v>214</v>
      </c>
      <c r="C70" s="1" t="s">
        <v>139</v>
      </c>
      <c r="D70" s="1" t="s">
        <v>208</v>
      </c>
      <c r="E70" s="60" t="s">
        <v>215</v>
      </c>
      <c r="F70" s="33"/>
      <c r="G70" s="33"/>
    </row>
    <row r="71" spans="1:10" ht="38.25" x14ac:dyDescent="0.2">
      <c r="A71" s="1" t="s">
        <v>220</v>
      </c>
      <c r="B71" s="51" t="s">
        <v>217</v>
      </c>
      <c r="C71" s="1" t="s">
        <v>139</v>
      </c>
      <c r="D71" s="1" t="s">
        <v>208</v>
      </c>
      <c r="E71" s="60" t="s">
        <v>209</v>
      </c>
      <c r="F71" s="33"/>
      <c r="G71" s="33"/>
    </row>
    <row r="72" spans="1:10" ht="38.25" x14ac:dyDescent="0.2">
      <c r="A72" s="1" t="s">
        <v>223</v>
      </c>
      <c r="B72" s="51" t="s">
        <v>219</v>
      </c>
      <c r="C72" s="1" t="s">
        <v>139</v>
      </c>
      <c r="D72" s="1" t="s">
        <v>208</v>
      </c>
      <c r="E72" s="60" t="s">
        <v>212</v>
      </c>
      <c r="F72" s="33"/>
      <c r="G72" s="33"/>
    </row>
    <row r="73" spans="1:10" ht="38.25" x14ac:dyDescent="0.2">
      <c r="A73" s="1" t="s">
        <v>225</v>
      </c>
      <c r="B73" s="51" t="s">
        <v>221</v>
      </c>
      <c r="C73" s="1" t="s">
        <v>139</v>
      </c>
      <c r="D73" s="1" t="s">
        <v>208</v>
      </c>
      <c r="E73" s="60" t="s">
        <v>222</v>
      </c>
      <c r="F73" s="33"/>
      <c r="G73" s="33"/>
    </row>
    <row r="74" spans="1:10" ht="25.5" x14ac:dyDescent="0.2">
      <c r="A74" s="63" t="s">
        <v>227</v>
      </c>
      <c r="B74" s="7" t="s">
        <v>224</v>
      </c>
      <c r="C74" s="1" t="s">
        <v>139</v>
      </c>
      <c r="D74" s="1" t="s">
        <v>208</v>
      </c>
      <c r="E74" s="60" t="s">
        <v>222</v>
      </c>
      <c r="F74" s="33"/>
      <c r="G74" s="33"/>
    </row>
    <row r="75" spans="1:10" ht="25.5" x14ac:dyDescent="0.2">
      <c r="A75" s="1" t="s">
        <v>231</v>
      </c>
      <c r="B75" s="7" t="s">
        <v>226</v>
      </c>
      <c r="C75" s="1" t="s">
        <v>139</v>
      </c>
      <c r="D75" s="1" t="s">
        <v>208</v>
      </c>
      <c r="E75" s="60" t="s">
        <v>215</v>
      </c>
      <c r="F75" s="33"/>
      <c r="G75" s="33"/>
    </row>
    <row r="76" spans="1:10" ht="25.5" x14ac:dyDescent="0.2">
      <c r="A76" s="1" t="s">
        <v>235</v>
      </c>
      <c r="B76" s="7" t="s">
        <v>228</v>
      </c>
      <c r="C76" s="1" t="s">
        <v>139</v>
      </c>
      <c r="D76" s="1" t="s">
        <v>208</v>
      </c>
      <c r="E76" s="1" t="s">
        <v>229</v>
      </c>
      <c r="F76" s="33"/>
      <c r="G76" s="33"/>
    </row>
    <row r="77" spans="1:10" ht="12.75" x14ac:dyDescent="0.2">
      <c r="A77" s="80" t="s">
        <v>230</v>
      </c>
      <c r="B77" s="81"/>
      <c r="C77" s="81"/>
      <c r="D77" s="82"/>
      <c r="E77" s="81"/>
      <c r="F77" s="83"/>
      <c r="G77" s="84"/>
    </row>
    <row r="78" spans="1:10" ht="51" x14ac:dyDescent="0.2">
      <c r="A78" s="1" t="s">
        <v>238</v>
      </c>
      <c r="B78" s="68" t="s">
        <v>232</v>
      </c>
      <c r="C78" s="69" t="s">
        <v>233</v>
      </c>
      <c r="D78" s="69" t="s">
        <v>456</v>
      </c>
      <c r="E78" s="74" t="s">
        <v>234</v>
      </c>
      <c r="F78" s="33"/>
      <c r="G78" s="71"/>
    </row>
    <row r="79" spans="1:10" ht="51" x14ac:dyDescent="0.2">
      <c r="A79" s="1" t="s">
        <v>241</v>
      </c>
      <c r="B79" s="7" t="s">
        <v>236</v>
      </c>
      <c r="C79" s="1" t="s">
        <v>233</v>
      </c>
      <c r="D79" s="1" t="s">
        <v>456</v>
      </c>
      <c r="E79" s="60" t="s">
        <v>237</v>
      </c>
      <c r="F79" s="33"/>
      <c r="G79" s="33"/>
    </row>
    <row r="80" spans="1:10" ht="63.75" x14ac:dyDescent="0.2">
      <c r="A80" s="1" t="s">
        <v>572</v>
      </c>
      <c r="B80" s="7" t="s">
        <v>239</v>
      </c>
      <c r="C80" s="1" t="s">
        <v>233</v>
      </c>
      <c r="D80" s="1" t="s">
        <v>457</v>
      </c>
      <c r="E80" s="60" t="s">
        <v>240</v>
      </c>
      <c r="F80" s="33"/>
      <c r="G80" s="33"/>
    </row>
    <row r="81" spans="1:7" ht="51" x14ac:dyDescent="0.2">
      <c r="A81" s="1" t="s">
        <v>246</v>
      </c>
      <c r="B81" s="7" t="s">
        <v>242</v>
      </c>
      <c r="C81" s="1" t="s">
        <v>233</v>
      </c>
      <c r="D81" s="1" t="s">
        <v>456</v>
      </c>
      <c r="E81" s="60" t="s">
        <v>243</v>
      </c>
      <c r="F81" s="33"/>
      <c r="G81" s="33"/>
    </row>
    <row r="82" spans="1:7" ht="76.5" x14ac:dyDescent="0.2">
      <c r="A82" s="1" t="s">
        <v>249</v>
      </c>
      <c r="B82" s="7" t="s">
        <v>244</v>
      </c>
      <c r="C82" s="1" t="s">
        <v>233</v>
      </c>
      <c r="D82" s="1" t="s">
        <v>458</v>
      </c>
      <c r="E82" s="60" t="s">
        <v>245</v>
      </c>
      <c r="F82" s="33"/>
      <c r="G82" s="33"/>
    </row>
    <row r="83" spans="1:7" ht="38.25" x14ac:dyDescent="0.2">
      <c r="A83" s="1" t="s">
        <v>252</v>
      </c>
      <c r="B83" s="7" t="s">
        <v>247</v>
      </c>
      <c r="C83" s="1" t="s">
        <v>233</v>
      </c>
      <c r="D83" s="1" t="s">
        <v>458</v>
      </c>
      <c r="E83" s="60" t="s">
        <v>248</v>
      </c>
      <c r="F83" s="33"/>
      <c r="G83" s="33"/>
    </row>
    <row r="84" spans="1:7" ht="63.75" x14ac:dyDescent="0.2">
      <c r="A84" s="1" t="s">
        <v>254</v>
      </c>
      <c r="B84" s="7" t="s">
        <v>250</v>
      </c>
      <c r="C84" s="1" t="s">
        <v>233</v>
      </c>
      <c r="D84" s="1" t="s">
        <v>251</v>
      </c>
      <c r="E84" s="11" t="s">
        <v>554</v>
      </c>
      <c r="F84" s="33"/>
      <c r="G84" s="33"/>
    </row>
    <row r="85" spans="1:7" ht="63.75" x14ac:dyDescent="0.2">
      <c r="A85" s="1" t="s">
        <v>256</v>
      </c>
      <c r="B85" s="7" t="s">
        <v>253</v>
      </c>
      <c r="C85" s="1" t="s">
        <v>233</v>
      </c>
      <c r="D85" s="1" t="s">
        <v>251</v>
      </c>
      <c r="E85" s="11" t="s">
        <v>237</v>
      </c>
      <c r="F85" s="33"/>
      <c r="G85" s="33"/>
    </row>
    <row r="86" spans="1:7" ht="63.75" x14ac:dyDescent="0.2">
      <c r="A86" s="1" t="s">
        <v>258</v>
      </c>
      <c r="B86" s="7" t="s">
        <v>255</v>
      </c>
      <c r="C86" s="1" t="s">
        <v>233</v>
      </c>
      <c r="D86" s="1" t="s">
        <v>251</v>
      </c>
      <c r="E86" s="11" t="s">
        <v>555</v>
      </c>
      <c r="F86" s="33"/>
      <c r="G86" s="33"/>
    </row>
    <row r="87" spans="1:7" ht="63.75" x14ac:dyDescent="0.2">
      <c r="A87" s="1" t="s">
        <v>260</v>
      </c>
      <c r="B87" s="7" t="s">
        <v>257</v>
      </c>
      <c r="C87" s="1" t="s">
        <v>233</v>
      </c>
      <c r="D87" s="1" t="s">
        <v>251</v>
      </c>
      <c r="E87" s="11" t="s">
        <v>556</v>
      </c>
      <c r="F87" s="33"/>
      <c r="G87" s="33"/>
    </row>
    <row r="88" spans="1:7" ht="63.75" x14ac:dyDescent="0.2">
      <c r="A88" s="1" t="s">
        <v>262</v>
      </c>
      <c r="B88" s="7" t="s">
        <v>259</v>
      </c>
      <c r="C88" s="1" t="s">
        <v>233</v>
      </c>
      <c r="D88" s="1" t="s">
        <v>251</v>
      </c>
      <c r="E88" s="11" t="s">
        <v>557</v>
      </c>
      <c r="F88" s="33"/>
      <c r="G88" s="33"/>
    </row>
    <row r="89" spans="1:7" ht="63.75" x14ac:dyDescent="0.2">
      <c r="A89" s="1" t="s">
        <v>264</v>
      </c>
      <c r="B89" s="7" t="s">
        <v>261</v>
      </c>
      <c r="C89" s="1" t="s">
        <v>233</v>
      </c>
      <c r="D89" s="1" t="s">
        <v>251</v>
      </c>
      <c r="E89" s="60" t="s">
        <v>243</v>
      </c>
      <c r="F89" s="33"/>
      <c r="G89" s="33"/>
    </row>
    <row r="90" spans="1:7" ht="63.75" x14ac:dyDescent="0.2">
      <c r="A90" s="1" t="s">
        <v>267</v>
      </c>
      <c r="B90" s="7" t="s">
        <v>263</v>
      </c>
      <c r="C90" s="1" t="s">
        <v>233</v>
      </c>
      <c r="D90" s="1" t="s">
        <v>251</v>
      </c>
      <c r="E90" s="60" t="s">
        <v>275</v>
      </c>
      <c r="F90" s="33"/>
      <c r="G90" s="33"/>
    </row>
    <row r="91" spans="1:7" ht="63.75" x14ac:dyDescent="0.2">
      <c r="A91" s="1" t="s">
        <v>270</v>
      </c>
      <c r="B91" s="7" t="s">
        <v>265</v>
      </c>
      <c r="C91" s="1" t="s">
        <v>233</v>
      </c>
      <c r="D91" s="1" t="s">
        <v>251</v>
      </c>
      <c r="E91" s="60" t="s">
        <v>278</v>
      </c>
      <c r="F91" s="33"/>
      <c r="G91" s="33"/>
    </row>
    <row r="92" spans="1:7" ht="63.75" x14ac:dyDescent="0.2">
      <c r="A92" s="1" t="s">
        <v>272</v>
      </c>
      <c r="B92" s="2" t="s">
        <v>268</v>
      </c>
      <c r="C92" s="1" t="s">
        <v>233</v>
      </c>
      <c r="D92" s="1" t="s">
        <v>251</v>
      </c>
      <c r="E92" s="60" t="s">
        <v>266</v>
      </c>
      <c r="F92" s="33"/>
      <c r="G92" s="33"/>
    </row>
    <row r="93" spans="1:7" ht="63.75" x14ac:dyDescent="0.2">
      <c r="A93" s="1" t="s">
        <v>276</v>
      </c>
      <c r="B93" s="7" t="s">
        <v>271</v>
      </c>
      <c r="C93" s="1" t="s">
        <v>233</v>
      </c>
      <c r="D93" s="1" t="s">
        <v>251</v>
      </c>
      <c r="E93" s="11" t="s">
        <v>269</v>
      </c>
      <c r="F93" s="33"/>
      <c r="G93" s="33"/>
    </row>
    <row r="94" spans="1:7" ht="38.25" x14ac:dyDescent="0.2">
      <c r="A94" s="1" t="s">
        <v>279</v>
      </c>
      <c r="B94" s="7" t="s">
        <v>273</v>
      </c>
      <c r="C94" s="1" t="s">
        <v>233</v>
      </c>
      <c r="D94" s="1" t="s">
        <v>274</v>
      </c>
      <c r="E94" s="11" t="s">
        <v>558</v>
      </c>
      <c r="F94" s="33"/>
      <c r="G94" s="33"/>
    </row>
    <row r="95" spans="1:7" ht="38.25" x14ac:dyDescent="0.2">
      <c r="A95" s="1" t="s">
        <v>281</v>
      </c>
      <c r="B95" s="7" t="s">
        <v>277</v>
      </c>
      <c r="C95" s="1" t="s">
        <v>233</v>
      </c>
      <c r="D95" s="1" t="s">
        <v>274</v>
      </c>
      <c r="E95" s="11" t="s">
        <v>559</v>
      </c>
      <c r="F95" s="33"/>
      <c r="G95" s="33"/>
    </row>
    <row r="96" spans="1:7" ht="38.25" x14ac:dyDescent="0.2">
      <c r="A96" s="1" t="s">
        <v>283</v>
      </c>
      <c r="B96" s="7" t="s">
        <v>280</v>
      </c>
      <c r="C96" s="1" t="s">
        <v>233</v>
      </c>
      <c r="D96" s="1" t="s">
        <v>274</v>
      </c>
      <c r="E96" s="11" t="s">
        <v>266</v>
      </c>
      <c r="F96" s="33"/>
      <c r="G96" s="33"/>
    </row>
    <row r="97" spans="1:7" ht="38.25" x14ac:dyDescent="0.2">
      <c r="A97" s="1" t="s">
        <v>285</v>
      </c>
      <c r="B97" s="7" t="s">
        <v>282</v>
      </c>
      <c r="C97" s="1" t="s">
        <v>233</v>
      </c>
      <c r="D97" s="1" t="s">
        <v>274</v>
      </c>
      <c r="E97" s="11" t="s">
        <v>275</v>
      </c>
      <c r="F97" s="33"/>
      <c r="G97" s="33"/>
    </row>
    <row r="98" spans="1:7" ht="38.25" x14ac:dyDescent="0.2">
      <c r="A98" s="1" t="s">
        <v>287</v>
      </c>
      <c r="B98" s="7" t="s">
        <v>284</v>
      </c>
      <c r="C98" s="1" t="s">
        <v>233</v>
      </c>
      <c r="D98" s="1" t="s">
        <v>274</v>
      </c>
      <c r="E98" s="11" t="s">
        <v>278</v>
      </c>
      <c r="F98" s="33"/>
      <c r="G98" s="33"/>
    </row>
    <row r="99" spans="1:7" ht="38.25" x14ac:dyDescent="0.2">
      <c r="A99" s="1" t="s">
        <v>289</v>
      </c>
      <c r="B99" s="7" t="s">
        <v>286</v>
      </c>
      <c r="C99" s="1" t="s">
        <v>233</v>
      </c>
      <c r="D99" s="1" t="s">
        <v>274</v>
      </c>
      <c r="E99" s="60" t="s">
        <v>266</v>
      </c>
      <c r="F99" s="33"/>
      <c r="G99" s="33"/>
    </row>
    <row r="100" spans="1:7" ht="25.5" x14ac:dyDescent="0.2">
      <c r="A100" s="1" t="s">
        <v>292</v>
      </c>
      <c r="B100" s="7" t="s">
        <v>288</v>
      </c>
      <c r="C100" s="1" t="s">
        <v>233</v>
      </c>
      <c r="D100" s="1" t="s">
        <v>642</v>
      </c>
      <c r="E100" s="60" t="s">
        <v>269</v>
      </c>
      <c r="F100" s="33"/>
      <c r="G100" s="33"/>
    </row>
    <row r="101" spans="1:7" ht="38.25" x14ac:dyDescent="0.2">
      <c r="A101" s="1" t="s">
        <v>295</v>
      </c>
      <c r="B101" s="7" t="s">
        <v>290</v>
      </c>
      <c r="C101" s="1" t="s">
        <v>233</v>
      </c>
      <c r="D101" s="1" t="s">
        <v>291</v>
      </c>
      <c r="E101" s="60" t="s">
        <v>248</v>
      </c>
      <c r="F101" s="33"/>
      <c r="G101" s="33"/>
    </row>
    <row r="102" spans="1:7" ht="38.25" x14ac:dyDescent="0.2">
      <c r="A102" s="1" t="s">
        <v>298</v>
      </c>
      <c r="B102" s="7" t="s">
        <v>293</v>
      </c>
      <c r="C102" s="1" t="s">
        <v>233</v>
      </c>
      <c r="D102" s="1" t="s">
        <v>291</v>
      </c>
      <c r="E102" s="60" t="s">
        <v>294</v>
      </c>
      <c r="F102" s="33"/>
      <c r="G102" s="33"/>
    </row>
    <row r="103" spans="1:7" ht="38.25" x14ac:dyDescent="0.2">
      <c r="A103" s="1" t="s">
        <v>303</v>
      </c>
      <c r="B103" s="7" t="s">
        <v>296</v>
      </c>
      <c r="C103" s="1" t="s">
        <v>233</v>
      </c>
      <c r="D103" s="1" t="s">
        <v>291</v>
      </c>
      <c r="E103" s="60" t="s">
        <v>297</v>
      </c>
      <c r="F103" s="33"/>
      <c r="G103" s="33"/>
    </row>
    <row r="104" spans="1:7" ht="25.5" x14ac:dyDescent="0.2">
      <c r="A104" s="1" t="s">
        <v>306</v>
      </c>
      <c r="B104" s="7" t="s">
        <v>299</v>
      </c>
      <c r="C104" s="1" t="s">
        <v>300</v>
      </c>
      <c r="D104" s="1" t="s">
        <v>301</v>
      </c>
      <c r="E104" s="60" t="s">
        <v>302</v>
      </c>
      <c r="F104" s="33"/>
      <c r="G104" s="33"/>
    </row>
    <row r="105" spans="1:7" ht="25.5" x14ac:dyDescent="0.2">
      <c r="A105" s="1" t="s">
        <v>309</v>
      </c>
      <c r="B105" s="7" t="s">
        <v>304</v>
      </c>
      <c r="C105" s="1" t="s">
        <v>300</v>
      </c>
      <c r="D105" s="1" t="s">
        <v>301</v>
      </c>
      <c r="E105" s="60" t="s">
        <v>305</v>
      </c>
      <c r="F105" s="33"/>
      <c r="G105" s="33"/>
    </row>
    <row r="106" spans="1:7" ht="25.5" x14ac:dyDescent="0.2">
      <c r="A106" s="1" t="s">
        <v>311</v>
      </c>
      <c r="B106" s="7" t="s">
        <v>307</v>
      </c>
      <c r="C106" s="1" t="s">
        <v>300</v>
      </c>
      <c r="D106" s="1" t="s">
        <v>301</v>
      </c>
      <c r="E106" s="60" t="s">
        <v>308</v>
      </c>
      <c r="F106" s="33"/>
      <c r="G106" s="33"/>
    </row>
    <row r="107" spans="1:7" ht="25.5" x14ac:dyDescent="0.2">
      <c r="A107" s="1" t="s">
        <v>313</v>
      </c>
      <c r="B107" s="7" t="s">
        <v>310</v>
      </c>
      <c r="C107" s="1" t="s">
        <v>300</v>
      </c>
      <c r="D107" s="1" t="s">
        <v>301</v>
      </c>
      <c r="E107" s="60" t="s">
        <v>308</v>
      </c>
      <c r="F107" s="33"/>
      <c r="G107" s="33"/>
    </row>
    <row r="108" spans="1:7" ht="25.5" x14ac:dyDescent="0.2">
      <c r="A108" s="75">
        <v>2100</v>
      </c>
      <c r="B108" s="7" t="s">
        <v>312</v>
      </c>
      <c r="C108" s="1" t="s">
        <v>300</v>
      </c>
      <c r="D108" s="1" t="s">
        <v>301</v>
      </c>
      <c r="E108" s="60" t="s">
        <v>308</v>
      </c>
      <c r="F108" s="33"/>
      <c r="G108" s="33"/>
    </row>
    <row r="109" spans="1:7" s="57" customFormat="1" ht="38.25" x14ac:dyDescent="0.2">
      <c r="A109" s="75">
        <v>2101</v>
      </c>
      <c r="B109" s="2" t="s">
        <v>476</v>
      </c>
      <c r="C109" s="3" t="s">
        <v>507</v>
      </c>
      <c r="D109" s="3" t="s">
        <v>314</v>
      </c>
      <c r="E109" s="11" t="s">
        <v>508</v>
      </c>
      <c r="F109" s="33"/>
      <c r="G109" s="33"/>
    </row>
    <row r="110" spans="1:7" s="57" customFormat="1" ht="38.25" x14ac:dyDescent="0.2">
      <c r="A110" s="75">
        <v>2102</v>
      </c>
      <c r="B110" s="2" t="s">
        <v>477</v>
      </c>
      <c r="C110" s="3" t="s">
        <v>509</v>
      </c>
      <c r="D110" s="3" t="s">
        <v>314</v>
      </c>
      <c r="E110" s="11" t="s">
        <v>508</v>
      </c>
      <c r="F110" s="33"/>
      <c r="G110" s="33"/>
    </row>
    <row r="111" spans="1:7" ht="76.5" x14ac:dyDescent="0.2">
      <c r="A111" s="75">
        <v>2103</v>
      </c>
      <c r="B111" s="7" t="s">
        <v>516</v>
      </c>
      <c r="C111" s="1" t="s">
        <v>515</v>
      </c>
      <c r="D111" s="1" t="s">
        <v>514</v>
      </c>
      <c r="E111" s="61" t="s">
        <v>513</v>
      </c>
      <c r="F111" s="33"/>
      <c r="G111" s="33"/>
    </row>
    <row r="112" spans="1:7" ht="70.5" customHeight="1" x14ac:dyDescent="0.2">
      <c r="A112" s="75">
        <v>2104</v>
      </c>
      <c r="B112" s="7" t="s">
        <v>517</v>
      </c>
      <c r="C112" s="1" t="s">
        <v>518</v>
      </c>
      <c r="D112" s="1" t="s">
        <v>514</v>
      </c>
      <c r="E112" s="61" t="s">
        <v>519</v>
      </c>
      <c r="F112" s="33"/>
      <c r="G112" s="33"/>
    </row>
    <row r="113" spans="1:7" ht="38.25" x14ac:dyDescent="0.2">
      <c r="A113" s="75">
        <v>2105</v>
      </c>
      <c r="B113" s="7" t="s">
        <v>315</v>
      </c>
      <c r="C113" s="1" t="s">
        <v>316</v>
      </c>
      <c r="D113" s="1" t="s">
        <v>317</v>
      </c>
      <c r="E113" s="60" t="s">
        <v>318</v>
      </c>
      <c r="F113" s="33"/>
      <c r="G113" s="33"/>
    </row>
    <row r="114" spans="1:7" ht="38.25" x14ac:dyDescent="0.2">
      <c r="A114" s="75">
        <v>2106</v>
      </c>
      <c r="B114" s="7" t="s">
        <v>319</v>
      </c>
      <c r="C114" s="1" t="s">
        <v>316</v>
      </c>
      <c r="D114" s="1" t="s">
        <v>317</v>
      </c>
      <c r="E114" s="60" t="s">
        <v>320</v>
      </c>
      <c r="F114" s="33"/>
      <c r="G114" s="33"/>
    </row>
    <row r="115" spans="1:7" ht="51" x14ac:dyDescent="0.2">
      <c r="A115" s="75">
        <v>2107</v>
      </c>
      <c r="B115" s="7" t="s">
        <v>321</v>
      </c>
      <c r="C115" s="1" t="s">
        <v>316</v>
      </c>
      <c r="D115" s="1" t="s">
        <v>317</v>
      </c>
      <c r="E115" s="60" t="s">
        <v>322</v>
      </c>
      <c r="F115" s="33"/>
      <c r="G115" s="33"/>
    </row>
    <row r="116" spans="1:7" ht="38.25" x14ac:dyDescent="0.2">
      <c r="A116" s="75">
        <v>2108</v>
      </c>
      <c r="B116" s="7" t="s">
        <v>323</v>
      </c>
      <c r="C116" s="1" t="s">
        <v>324</v>
      </c>
      <c r="D116" s="1" t="s">
        <v>325</v>
      </c>
      <c r="E116" s="60" t="s">
        <v>326</v>
      </c>
      <c r="F116" s="33"/>
      <c r="G116" s="33"/>
    </row>
    <row r="117" spans="1:7" ht="38.25" x14ac:dyDescent="0.2">
      <c r="A117" s="75">
        <v>2109</v>
      </c>
      <c r="B117" s="7" t="s">
        <v>327</v>
      </c>
      <c r="C117" s="1" t="s">
        <v>324</v>
      </c>
      <c r="D117" s="1" t="s">
        <v>325</v>
      </c>
      <c r="E117" s="60" t="s">
        <v>328</v>
      </c>
      <c r="F117" s="33"/>
      <c r="G117" s="33"/>
    </row>
    <row r="118" spans="1:7" ht="38.25" x14ac:dyDescent="0.2">
      <c r="A118" s="75">
        <v>2110</v>
      </c>
      <c r="B118" s="7" t="s">
        <v>329</v>
      </c>
      <c r="C118" s="1" t="s">
        <v>324</v>
      </c>
      <c r="D118" s="1" t="s">
        <v>325</v>
      </c>
      <c r="E118" s="60" t="s">
        <v>330</v>
      </c>
      <c r="F118" s="33"/>
      <c r="G118" s="33"/>
    </row>
    <row r="119" spans="1:7" ht="38.25" x14ac:dyDescent="0.2">
      <c r="A119" s="75">
        <v>2111</v>
      </c>
      <c r="B119" s="7" t="s">
        <v>331</v>
      </c>
      <c r="C119" s="1" t="s">
        <v>80</v>
      </c>
      <c r="D119" s="1" t="s">
        <v>332</v>
      </c>
      <c r="E119" s="60" t="s">
        <v>333</v>
      </c>
      <c r="F119" s="33"/>
      <c r="G119" s="33"/>
    </row>
    <row r="120" spans="1:7" ht="38.25" x14ac:dyDescent="0.2">
      <c r="A120" s="75">
        <v>2112</v>
      </c>
      <c r="B120" s="7" t="s">
        <v>334</v>
      </c>
      <c r="C120" s="1" t="s">
        <v>80</v>
      </c>
      <c r="D120" s="1" t="s">
        <v>332</v>
      </c>
      <c r="E120" s="60" t="s">
        <v>335</v>
      </c>
      <c r="F120" s="33"/>
      <c r="G120" s="33"/>
    </row>
    <row r="121" spans="1:7" ht="38.25" x14ac:dyDescent="0.2">
      <c r="A121" s="75">
        <v>2113</v>
      </c>
      <c r="B121" s="7" t="s">
        <v>336</v>
      </c>
      <c r="C121" s="1" t="s">
        <v>80</v>
      </c>
      <c r="D121" s="1" t="s">
        <v>332</v>
      </c>
      <c r="E121" s="60" t="s">
        <v>337</v>
      </c>
      <c r="F121" s="33"/>
      <c r="G121" s="33"/>
    </row>
    <row r="122" spans="1:7" ht="38.25" x14ac:dyDescent="0.2">
      <c r="A122" s="75">
        <v>2114</v>
      </c>
      <c r="B122" s="7" t="s">
        <v>338</v>
      </c>
      <c r="C122" s="1" t="s">
        <v>339</v>
      </c>
      <c r="D122" s="1" t="s">
        <v>340</v>
      </c>
      <c r="E122" s="60" t="s">
        <v>341</v>
      </c>
      <c r="F122" s="33"/>
      <c r="G122" s="33"/>
    </row>
    <row r="123" spans="1:7" ht="51" x14ac:dyDescent="0.2">
      <c r="A123" s="75">
        <v>2115</v>
      </c>
      <c r="B123" s="7" t="s">
        <v>342</v>
      </c>
      <c r="C123" s="1" t="s">
        <v>339</v>
      </c>
      <c r="D123" s="1" t="s">
        <v>340</v>
      </c>
      <c r="E123" s="60" t="s">
        <v>343</v>
      </c>
      <c r="F123" s="33"/>
      <c r="G123" s="33"/>
    </row>
    <row r="124" spans="1:7" ht="38.25" x14ac:dyDescent="0.2">
      <c r="A124" s="75">
        <v>2116</v>
      </c>
      <c r="B124" s="72" t="s">
        <v>344</v>
      </c>
      <c r="C124" s="63" t="s">
        <v>345</v>
      </c>
      <c r="D124" s="63" t="s">
        <v>346</v>
      </c>
      <c r="E124" s="73" t="s">
        <v>347</v>
      </c>
      <c r="F124" s="33"/>
      <c r="G124" s="65"/>
    </row>
    <row r="125" spans="1:7" ht="12.75" x14ac:dyDescent="0.2">
      <c r="A125" s="80" t="s">
        <v>478</v>
      </c>
      <c r="B125" s="81"/>
      <c r="C125" s="81"/>
      <c r="D125" s="82"/>
      <c r="E125" s="85"/>
      <c r="F125" s="83"/>
      <c r="G125" s="84"/>
    </row>
    <row r="126" spans="1:7" ht="45" x14ac:dyDescent="0.2">
      <c r="A126" s="1" t="s">
        <v>573</v>
      </c>
      <c r="B126" s="130" t="s">
        <v>479</v>
      </c>
      <c r="C126" s="4" t="s">
        <v>480</v>
      </c>
      <c r="D126" s="4" t="s">
        <v>481</v>
      </c>
      <c r="E126" s="12" t="s">
        <v>482</v>
      </c>
      <c r="F126" s="34"/>
      <c r="G126" s="33"/>
    </row>
    <row r="127" spans="1:7" ht="45" x14ac:dyDescent="0.2">
      <c r="A127" s="1" t="s">
        <v>574</v>
      </c>
      <c r="B127" s="130" t="s">
        <v>483</v>
      </c>
      <c r="C127" s="4" t="s">
        <v>484</v>
      </c>
      <c r="D127" s="4" t="s">
        <v>485</v>
      </c>
      <c r="E127" s="12" t="s">
        <v>486</v>
      </c>
      <c r="F127" s="34"/>
      <c r="G127" s="33"/>
    </row>
    <row r="128" spans="1:7" ht="45" x14ac:dyDescent="0.2">
      <c r="A128" s="1" t="s">
        <v>575</v>
      </c>
      <c r="B128" s="130" t="s">
        <v>487</v>
      </c>
      <c r="C128" s="4" t="s">
        <v>484</v>
      </c>
      <c r="D128" s="4" t="s">
        <v>488</v>
      </c>
      <c r="E128" s="12" t="s">
        <v>489</v>
      </c>
      <c r="F128" s="34"/>
      <c r="G128" s="33"/>
    </row>
    <row r="129" spans="1:7" ht="45" x14ac:dyDescent="0.2">
      <c r="A129" s="1" t="s">
        <v>576</v>
      </c>
      <c r="B129" s="130" t="s">
        <v>490</v>
      </c>
      <c r="C129" s="4" t="s">
        <v>484</v>
      </c>
      <c r="D129" s="4" t="s">
        <v>491</v>
      </c>
      <c r="E129" s="12" t="s">
        <v>492</v>
      </c>
      <c r="F129" s="34"/>
      <c r="G129" s="33"/>
    </row>
    <row r="130" spans="1:7" ht="45" x14ac:dyDescent="0.2">
      <c r="A130" s="1" t="s">
        <v>577</v>
      </c>
      <c r="B130" s="130" t="s">
        <v>493</v>
      </c>
      <c r="C130" s="4" t="s">
        <v>484</v>
      </c>
      <c r="D130" s="4" t="s">
        <v>494</v>
      </c>
      <c r="E130" s="12" t="s">
        <v>495</v>
      </c>
      <c r="F130" s="34"/>
      <c r="G130" s="33"/>
    </row>
    <row r="131" spans="1:7" ht="45" x14ac:dyDescent="0.2">
      <c r="A131" s="1" t="s">
        <v>578</v>
      </c>
      <c r="B131" s="130" t="s">
        <v>496</v>
      </c>
      <c r="C131" s="4" t="s">
        <v>484</v>
      </c>
      <c r="D131" s="4" t="s">
        <v>497</v>
      </c>
      <c r="E131" s="12" t="s">
        <v>498</v>
      </c>
      <c r="F131" s="34"/>
      <c r="G131" s="33"/>
    </row>
    <row r="132" spans="1:7" ht="45" x14ac:dyDescent="0.2">
      <c r="A132" s="1" t="s">
        <v>579</v>
      </c>
      <c r="B132" s="130" t="s">
        <v>499</v>
      </c>
      <c r="C132" s="4" t="s">
        <v>500</v>
      </c>
      <c r="D132" s="4" t="s">
        <v>501</v>
      </c>
      <c r="E132" s="12" t="s">
        <v>502</v>
      </c>
      <c r="F132" s="34"/>
      <c r="G132" s="33"/>
    </row>
    <row r="133" spans="1:7" ht="45" x14ac:dyDescent="0.2">
      <c r="A133" s="1" t="s">
        <v>580</v>
      </c>
      <c r="B133" s="130" t="s">
        <v>503</v>
      </c>
      <c r="C133" s="4" t="s">
        <v>504</v>
      </c>
      <c r="D133" s="4" t="s">
        <v>505</v>
      </c>
      <c r="E133" s="12" t="s">
        <v>506</v>
      </c>
      <c r="F133" s="34"/>
      <c r="G133" s="33"/>
    </row>
    <row r="134" spans="1:7" ht="60" x14ac:dyDescent="0.2">
      <c r="A134" s="1" t="s">
        <v>581</v>
      </c>
      <c r="B134" s="131" t="s">
        <v>643</v>
      </c>
      <c r="C134" s="5" t="s">
        <v>510</v>
      </c>
      <c r="D134" s="31" t="s">
        <v>644</v>
      </c>
      <c r="E134" s="13" t="s">
        <v>511</v>
      </c>
      <c r="F134" s="34"/>
      <c r="G134" s="33"/>
    </row>
    <row r="135" spans="1:7" ht="75" x14ac:dyDescent="0.2">
      <c r="A135" s="1" t="s">
        <v>582</v>
      </c>
      <c r="B135" s="131" t="s">
        <v>645</v>
      </c>
      <c r="C135" s="31" t="s">
        <v>646</v>
      </c>
      <c r="D135" s="31" t="s">
        <v>10</v>
      </c>
      <c r="E135" s="32" t="s">
        <v>512</v>
      </c>
      <c r="F135" s="34"/>
      <c r="G135" s="33"/>
    </row>
    <row r="136" spans="1:7" ht="12.75" x14ac:dyDescent="0.2">
      <c r="A136" s="80" t="s">
        <v>348</v>
      </c>
      <c r="B136" s="81"/>
      <c r="C136" s="81"/>
      <c r="D136" s="82"/>
      <c r="E136" s="81"/>
      <c r="F136" s="83"/>
      <c r="G136" s="84"/>
    </row>
    <row r="137" spans="1:7" ht="38.25" x14ac:dyDescent="0.2">
      <c r="A137" s="76">
        <v>2128</v>
      </c>
      <c r="B137" s="77" t="s">
        <v>647</v>
      </c>
      <c r="C137" s="69" t="s">
        <v>349</v>
      </c>
      <c r="D137" s="78" t="s">
        <v>350</v>
      </c>
      <c r="E137" s="70" t="s">
        <v>351</v>
      </c>
      <c r="F137" s="33"/>
      <c r="G137" s="71"/>
    </row>
    <row r="138" spans="1:7" ht="38.25" x14ac:dyDescent="0.2">
      <c r="A138" s="76">
        <v>2129</v>
      </c>
      <c r="B138" s="7" t="s">
        <v>352</v>
      </c>
      <c r="C138" s="1" t="s">
        <v>353</v>
      </c>
      <c r="D138" s="1" t="s">
        <v>350</v>
      </c>
      <c r="E138" s="60" t="s">
        <v>354</v>
      </c>
      <c r="F138" s="33"/>
      <c r="G138" s="33"/>
    </row>
    <row r="139" spans="1:7" ht="38.25" x14ac:dyDescent="0.2">
      <c r="A139" s="76">
        <v>2130</v>
      </c>
      <c r="B139" s="7" t="s">
        <v>355</v>
      </c>
      <c r="C139" s="1" t="s">
        <v>356</v>
      </c>
      <c r="D139" s="1" t="s">
        <v>357</v>
      </c>
      <c r="E139" s="60" t="s">
        <v>466</v>
      </c>
      <c r="F139" s="33"/>
      <c r="G139" s="33"/>
    </row>
    <row r="140" spans="1:7" ht="51" x14ac:dyDescent="0.2">
      <c r="A140" s="76">
        <v>2131</v>
      </c>
      <c r="B140" s="7" t="s">
        <v>358</v>
      </c>
      <c r="C140" s="1" t="s">
        <v>139</v>
      </c>
      <c r="D140" s="1" t="s">
        <v>359</v>
      </c>
      <c r="E140" s="60" t="s">
        <v>360</v>
      </c>
      <c r="F140" s="33"/>
      <c r="G140" s="33"/>
    </row>
    <row r="141" spans="1:7" ht="63.75" x14ac:dyDescent="0.2">
      <c r="A141" s="76">
        <v>2132</v>
      </c>
      <c r="B141" s="72" t="s">
        <v>361</v>
      </c>
      <c r="C141" s="63" t="s">
        <v>139</v>
      </c>
      <c r="D141" s="63" t="s">
        <v>362</v>
      </c>
      <c r="E141" s="73" t="s">
        <v>363</v>
      </c>
      <c r="F141" s="33"/>
      <c r="G141" s="65"/>
    </row>
    <row r="142" spans="1:7" ht="12.75" x14ac:dyDescent="0.2">
      <c r="A142" s="80" t="s">
        <v>364</v>
      </c>
      <c r="B142" s="81"/>
      <c r="C142" s="81"/>
      <c r="D142" s="82"/>
      <c r="E142" s="81"/>
      <c r="F142" s="83"/>
      <c r="G142" s="84"/>
    </row>
    <row r="143" spans="1:7" ht="78" customHeight="1" x14ac:dyDescent="0.2">
      <c r="A143" s="76">
        <v>2133</v>
      </c>
      <c r="B143" s="68" t="s">
        <v>365</v>
      </c>
      <c r="C143" s="69" t="s">
        <v>366</v>
      </c>
      <c r="D143" s="69" t="s">
        <v>367</v>
      </c>
      <c r="E143" s="70" t="s">
        <v>368</v>
      </c>
      <c r="F143" s="33"/>
      <c r="G143" s="71"/>
    </row>
    <row r="144" spans="1:7" ht="89.25" x14ac:dyDescent="0.2">
      <c r="A144" s="75">
        <v>2134</v>
      </c>
      <c r="B144" s="7" t="s">
        <v>369</v>
      </c>
      <c r="C144" s="1" t="s">
        <v>366</v>
      </c>
      <c r="D144" s="1" t="s">
        <v>370</v>
      </c>
      <c r="E144" s="60" t="s">
        <v>455</v>
      </c>
      <c r="F144" s="33"/>
      <c r="G144" s="33"/>
    </row>
    <row r="145" spans="1:23" ht="89.25" x14ac:dyDescent="0.2">
      <c r="A145" s="76">
        <v>2135</v>
      </c>
      <c r="B145" s="7" t="s">
        <v>371</v>
      </c>
      <c r="C145" s="1" t="s">
        <v>366</v>
      </c>
      <c r="D145" s="1" t="s">
        <v>370</v>
      </c>
      <c r="E145" s="60" t="s">
        <v>467</v>
      </c>
      <c r="F145" s="33"/>
      <c r="G145" s="33"/>
    </row>
    <row r="146" spans="1:23" ht="63.75" x14ac:dyDescent="0.2">
      <c r="A146" s="75">
        <v>2136</v>
      </c>
      <c r="B146" s="7" t="s">
        <v>372</v>
      </c>
      <c r="C146" s="1" t="s">
        <v>373</v>
      </c>
      <c r="D146" s="1" t="s">
        <v>374</v>
      </c>
      <c r="E146" s="60" t="s">
        <v>375</v>
      </c>
      <c r="F146" s="33"/>
      <c r="G146" s="33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</row>
    <row r="147" spans="1:23" ht="89.25" x14ac:dyDescent="0.2">
      <c r="A147" s="76">
        <v>2137</v>
      </c>
      <c r="B147" s="7" t="s">
        <v>376</v>
      </c>
      <c r="C147" s="1" t="s">
        <v>377</v>
      </c>
      <c r="D147" s="1" t="s">
        <v>378</v>
      </c>
      <c r="E147" s="60" t="s">
        <v>475</v>
      </c>
      <c r="F147" s="33"/>
      <c r="G147" s="33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</row>
    <row r="148" spans="1:23" ht="76.5" x14ac:dyDescent="0.2">
      <c r="A148" s="75">
        <v>2138</v>
      </c>
      <c r="B148" s="7" t="s">
        <v>379</v>
      </c>
      <c r="C148" s="1" t="s">
        <v>380</v>
      </c>
      <c r="D148" s="1" t="s">
        <v>381</v>
      </c>
      <c r="E148" s="60" t="s">
        <v>382</v>
      </c>
      <c r="F148" s="33"/>
      <c r="G148" s="33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</row>
    <row r="149" spans="1:23" ht="25.5" x14ac:dyDescent="0.2">
      <c r="A149" s="76">
        <v>2139</v>
      </c>
      <c r="B149" s="7" t="s">
        <v>383</v>
      </c>
      <c r="C149" s="1" t="s">
        <v>384</v>
      </c>
      <c r="D149" s="1" t="s">
        <v>385</v>
      </c>
      <c r="E149" s="61" t="s">
        <v>386</v>
      </c>
      <c r="F149" s="33"/>
      <c r="G149" s="33"/>
    </row>
    <row r="150" spans="1:23" ht="25.5" x14ac:dyDescent="0.2">
      <c r="A150" s="76">
        <v>2140</v>
      </c>
      <c r="B150" s="2" t="s">
        <v>584</v>
      </c>
      <c r="C150" s="3" t="s">
        <v>387</v>
      </c>
      <c r="D150" s="3" t="s">
        <v>385</v>
      </c>
      <c r="E150" s="11" t="s">
        <v>386</v>
      </c>
      <c r="F150" s="33"/>
      <c r="G150" s="33"/>
    </row>
    <row r="151" spans="1:23" ht="24" customHeight="1" x14ac:dyDescent="0.2">
      <c r="A151" s="122" t="s">
        <v>70</v>
      </c>
      <c r="B151" s="123"/>
      <c r="C151" s="123"/>
      <c r="D151" s="123"/>
      <c r="E151" s="123"/>
      <c r="F151" s="79">
        <f>SUM(F6:F150)</f>
        <v>0</v>
      </c>
      <c r="G151" s="53">
        <f>SUM(G6:G150)</f>
        <v>0</v>
      </c>
    </row>
    <row r="152" spans="1:23" ht="15.75" customHeight="1" x14ac:dyDescent="0.2"/>
    <row r="153" spans="1:23" ht="15.75" customHeight="1" x14ac:dyDescent="0.2"/>
    <row r="154" spans="1:23" ht="15.75" customHeight="1" x14ac:dyDescent="0.2"/>
    <row r="155" spans="1:23" ht="15.75" customHeight="1" x14ac:dyDescent="0.2"/>
    <row r="156" spans="1:23" ht="15.75" customHeight="1" x14ac:dyDescent="0.2"/>
    <row r="157" spans="1:23" ht="15.75" customHeight="1" x14ac:dyDescent="0.2"/>
    <row r="158" spans="1:23" ht="15.75" customHeight="1" x14ac:dyDescent="0.2"/>
    <row r="159" spans="1:23" ht="15.75" customHeight="1" x14ac:dyDescent="0.2"/>
    <row r="160" spans="1:2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</sheetData>
  <sheetProtection password="FA37" sheet="1" objects="1" scenarios="1"/>
  <mergeCells count="3">
    <mergeCell ref="A151:E151"/>
    <mergeCell ref="A2:G2"/>
    <mergeCell ref="A1:G1"/>
  </mergeCells>
  <dataValidations count="1">
    <dataValidation type="decimal" operator="greaterThan" allowBlank="1" showInputMessage="1" showErrorMessage="1" error="Digite um número maior do que zero" sqref="F6:G150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 DA RESOLUÇÃO CONSEPE/UFERSA Nº 92/2025, de 14 de novembro de 2025</oddHeader>
  </headerFooter>
  <rowBreaks count="1" manualBreakCount="1">
    <brk id="135" max="6" man="1"/>
  </rowBreaks>
  <ignoredErrors>
    <ignoredError sqref="A126 A127:A128 A129:A131 A132:A1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4"/>
  <sheetViews>
    <sheetView showGridLines="0" showRowColHeaders="0" zoomScaleNormal="100" zoomScaleSheetLayoutView="100" workbookViewId="0">
      <selection activeCell="F5" sqref="F5"/>
    </sheetView>
  </sheetViews>
  <sheetFormatPr defaultColWidth="14.42578125" defaultRowHeight="15" customHeight="1" x14ac:dyDescent="0.2"/>
  <cols>
    <col min="1" max="1" width="10.7109375" style="45" customWidth="1"/>
    <col min="2" max="2" width="41.140625" style="45" customWidth="1"/>
    <col min="3" max="3" width="17.7109375" style="45" customWidth="1"/>
    <col min="4" max="4" width="20.42578125" style="45" customWidth="1"/>
    <col min="5" max="5" width="9.28515625" style="45" bestFit="1" customWidth="1"/>
    <col min="6" max="6" width="10" style="45" customWidth="1"/>
    <col min="7" max="7" width="9.140625" style="45" customWidth="1"/>
    <col min="8" max="26" width="8.7109375" style="45" customWidth="1"/>
    <col min="27" max="16384" width="14.42578125" style="45"/>
  </cols>
  <sheetData>
    <row r="1" spans="1:26" s="41" customFormat="1" ht="43.5" customHeight="1" x14ac:dyDescent="0.3">
      <c r="A1" s="124" t="s">
        <v>0</v>
      </c>
      <c r="B1" s="124"/>
      <c r="C1" s="124"/>
      <c r="D1" s="124"/>
      <c r="E1" s="124"/>
      <c r="F1" s="124"/>
      <c r="G1" s="124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36.75" customHeight="1" x14ac:dyDescent="0.2">
      <c r="A2" s="125" t="s">
        <v>468</v>
      </c>
      <c r="B2" s="125"/>
      <c r="C2" s="125"/>
      <c r="D2" s="125"/>
      <c r="E2" s="125"/>
      <c r="F2" s="125"/>
      <c r="G2" s="125"/>
      <c r="H2" s="56"/>
      <c r="I2" s="56"/>
    </row>
    <row r="3" spans="1:26" s="48" customFormat="1" ht="12.75" x14ac:dyDescent="0.2">
      <c r="A3" s="49"/>
      <c r="B3" s="50"/>
      <c r="C3" s="50"/>
      <c r="D3" s="58"/>
      <c r="E3" s="50"/>
      <c r="F3" s="50"/>
      <c r="G3" s="50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6" s="46" customFormat="1" ht="25.5" x14ac:dyDescent="0.25">
      <c r="A4" s="102" t="s">
        <v>1</v>
      </c>
      <c r="B4" s="102" t="s">
        <v>2</v>
      </c>
      <c r="C4" s="102" t="s">
        <v>3</v>
      </c>
      <c r="D4" s="102" t="s">
        <v>388</v>
      </c>
      <c r="E4" s="102" t="s">
        <v>473</v>
      </c>
      <c r="F4" s="102" t="s">
        <v>5</v>
      </c>
      <c r="G4" s="102" t="s">
        <v>6</v>
      </c>
      <c r="H4" s="47"/>
    </row>
    <row r="5" spans="1:26" ht="78.75" customHeight="1" x14ac:dyDescent="0.2">
      <c r="A5" s="94" t="s">
        <v>389</v>
      </c>
      <c r="B5" s="95" t="s">
        <v>390</v>
      </c>
      <c r="C5" s="94" t="s">
        <v>391</v>
      </c>
      <c r="D5" s="94" t="s">
        <v>392</v>
      </c>
      <c r="E5" s="96" t="s">
        <v>393</v>
      </c>
      <c r="F5" s="35"/>
      <c r="G5" s="97"/>
      <c r="H5" s="93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39.75" customHeight="1" x14ac:dyDescent="0.2">
      <c r="A6" s="94" t="s">
        <v>394</v>
      </c>
      <c r="B6" s="95" t="s">
        <v>395</v>
      </c>
      <c r="C6" s="94" t="s">
        <v>391</v>
      </c>
      <c r="D6" s="94" t="s">
        <v>392</v>
      </c>
      <c r="E6" s="94" t="s">
        <v>396</v>
      </c>
      <c r="F6" s="35"/>
      <c r="G6" s="97"/>
      <c r="H6" s="93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30" customHeight="1" x14ac:dyDescent="0.2">
      <c r="A7" s="94" t="s">
        <v>397</v>
      </c>
      <c r="B7" s="9" t="s">
        <v>588</v>
      </c>
      <c r="C7" s="8" t="s">
        <v>391</v>
      </c>
      <c r="D7" s="8" t="s">
        <v>416</v>
      </c>
      <c r="E7" s="10" t="s">
        <v>396</v>
      </c>
      <c r="F7" s="35"/>
      <c r="G7" s="97"/>
      <c r="H7" s="93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39.75" customHeight="1" x14ac:dyDescent="0.2">
      <c r="A8" s="94" t="s">
        <v>398</v>
      </c>
      <c r="B8" s="95" t="s">
        <v>594</v>
      </c>
      <c r="C8" s="98" t="s">
        <v>391</v>
      </c>
      <c r="D8" s="98" t="s">
        <v>392</v>
      </c>
      <c r="E8" s="96" t="s">
        <v>393</v>
      </c>
      <c r="F8" s="35"/>
      <c r="G8" s="97"/>
      <c r="H8" s="93"/>
    </row>
    <row r="9" spans="1:26" ht="39.75" customHeight="1" x14ac:dyDescent="0.2">
      <c r="A9" s="94" t="s">
        <v>401</v>
      </c>
      <c r="B9" s="99" t="s">
        <v>399</v>
      </c>
      <c r="C9" s="98" t="s">
        <v>391</v>
      </c>
      <c r="D9" s="98" t="s">
        <v>392</v>
      </c>
      <c r="E9" s="94" t="s">
        <v>400</v>
      </c>
      <c r="F9" s="35"/>
      <c r="G9" s="35"/>
      <c r="H9" s="56"/>
    </row>
    <row r="10" spans="1:26" ht="39.75" customHeight="1" x14ac:dyDescent="0.2">
      <c r="A10" s="94" t="s">
        <v>404</v>
      </c>
      <c r="B10" s="99" t="s">
        <v>402</v>
      </c>
      <c r="C10" s="98" t="s">
        <v>391</v>
      </c>
      <c r="D10" s="98" t="s">
        <v>392</v>
      </c>
      <c r="E10" s="94" t="s">
        <v>403</v>
      </c>
      <c r="F10" s="35"/>
      <c r="G10" s="35"/>
      <c r="H10" s="56"/>
    </row>
    <row r="11" spans="1:26" ht="30" customHeight="1" x14ac:dyDescent="0.2">
      <c r="A11" s="94" t="s">
        <v>407</v>
      </c>
      <c r="B11" s="99" t="s">
        <v>405</v>
      </c>
      <c r="C11" s="98" t="s">
        <v>391</v>
      </c>
      <c r="D11" s="98" t="s">
        <v>406</v>
      </c>
      <c r="E11" s="8" t="s">
        <v>396</v>
      </c>
      <c r="F11" s="35"/>
      <c r="G11" s="35"/>
      <c r="H11" s="56"/>
    </row>
    <row r="12" spans="1:26" ht="30" customHeight="1" x14ac:dyDescent="0.2">
      <c r="A12" s="94" t="s">
        <v>409</v>
      </c>
      <c r="B12" s="99" t="s">
        <v>408</v>
      </c>
      <c r="C12" s="98" t="s">
        <v>391</v>
      </c>
      <c r="D12" s="98" t="s">
        <v>406</v>
      </c>
      <c r="E12" s="94" t="s">
        <v>396</v>
      </c>
      <c r="F12" s="35"/>
      <c r="G12" s="35"/>
      <c r="H12" s="56"/>
    </row>
    <row r="13" spans="1:26" ht="30" customHeight="1" x14ac:dyDescent="0.2">
      <c r="A13" s="94" t="s">
        <v>412</v>
      </c>
      <c r="B13" s="99" t="s">
        <v>410</v>
      </c>
      <c r="C13" s="98" t="s">
        <v>391</v>
      </c>
      <c r="D13" s="98" t="s">
        <v>411</v>
      </c>
      <c r="E13" s="94" t="s">
        <v>302</v>
      </c>
      <c r="F13" s="35"/>
      <c r="G13" s="35"/>
      <c r="H13" s="56"/>
    </row>
    <row r="14" spans="1:26" ht="30" customHeight="1" x14ac:dyDescent="0.2">
      <c r="A14" s="94" t="s">
        <v>415</v>
      </c>
      <c r="B14" s="99" t="s">
        <v>413</v>
      </c>
      <c r="C14" s="98" t="s">
        <v>391</v>
      </c>
      <c r="D14" s="98" t="s">
        <v>414</v>
      </c>
      <c r="E14" s="94" t="s">
        <v>302</v>
      </c>
      <c r="F14" s="35"/>
      <c r="G14" s="35"/>
      <c r="H14" s="56"/>
    </row>
    <row r="15" spans="1:26" ht="30" customHeight="1" x14ac:dyDescent="0.2">
      <c r="A15" s="94" t="s">
        <v>417</v>
      </c>
      <c r="B15" s="95" t="s">
        <v>464</v>
      </c>
      <c r="C15" s="98" t="s">
        <v>391</v>
      </c>
      <c r="D15" s="98" t="s">
        <v>416</v>
      </c>
      <c r="E15" s="94" t="s">
        <v>400</v>
      </c>
      <c r="F15" s="35"/>
      <c r="G15" s="35"/>
      <c r="H15" s="56"/>
    </row>
    <row r="16" spans="1:26" ht="30" customHeight="1" x14ac:dyDescent="0.2">
      <c r="A16" s="94" t="s">
        <v>419</v>
      </c>
      <c r="B16" s="9" t="s">
        <v>587</v>
      </c>
      <c r="C16" s="8" t="s">
        <v>391</v>
      </c>
      <c r="D16" s="8" t="s">
        <v>416</v>
      </c>
      <c r="E16" s="8" t="s">
        <v>302</v>
      </c>
      <c r="F16" s="35"/>
      <c r="G16" s="35"/>
      <c r="H16" s="56"/>
    </row>
    <row r="17" spans="1:8" ht="39.75" customHeight="1" x14ac:dyDescent="0.2">
      <c r="A17" s="94" t="s">
        <v>422</v>
      </c>
      <c r="B17" s="99" t="s">
        <v>418</v>
      </c>
      <c r="C17" s="98" t="s">
        <v>391</v>
      </c>
      <c r="D17" s="98" t="s">
        <v>392</v>
      </c>
      <c r="E17" s="94" t="s">
        <v>396</v>
      </c>
      <c r="F17" s="35"/>
      <c r="G17" s="35"/>
      <c r="H17" s="56"/>
    </row>
    <row r="18" spans="1:8" ht="39.75" customHeight="1" x14ac:dyDescent="0.2">
      <c r="A18" s="94" t="s">
        <v>424</v>
      </c>
      <c r="B18" s="99" t="s">
        <v>420</v>
      </c>
      <c r="C18" s="98" t="s">
        <v>391</v>
      </c>
      <c r="D18" s="98" t="s">
        <v>392</v>
      </c>
      <c r="E18" s="98" t="s">
        <v>421</v>
      </c>
      <c r="F18" s="35"/>
      <c r="G18" s="35"/>
      <c r="H18" s="56"/>
    </row>
    <row r="19" spans="1:8" ht="39.75" customHeight="1" x14ac:dyDescent="0.2">
      <c r="A19" s="94" t="s">
        <v>428</v>
      </c>
      <c r="B19" s="99" t="s">
        <v>423</v>
      </c>
      <c r="C19" s="98" t="s">
        <v>470</v>
      </c>
      <c r="D19" s="98" t="s">
        <v>392</v>
      </c>
      <c r="E19" s="98" t="s">
        <v>421</v>
      </c>
      <c r="F19" s="35"/>
      <c r="G19" s="35"/>
      <c r="H19" s="56"/>
    </row>
    <row r="20" spans="1:8" ht="30" customHeight="1" x14ac:dyDescent="0.2">
      <c r="A20" s="94" t="s">
        <v>430</v>
      </c>
      <c r="B20" s="99" t="s">
        <v>425</v>
      </c>
      <c r="C20" s="98" t="s">
        <v>426</v>
      </c>
      <c r="D20" s="98" t="s">
        <v>416</v>
      </c>
      <c r="E20" s="98" t="s">
        <v>427</v>
      </c>
      <c r="F20" s="35"/>
      <c r="G20" s="35"/>
      <c r="H20" s="56"/>
    </row>
    <row r="21" spans="1:8" ht="39.75" customHeight="1" x14ac:dyDescent="0.2">
      <c r="A21" s="94" t="s">
        <v>432</v>
      </c>
      <c r="B21" s="99" t="s">
        <v>429</v>
      </c>
      <c r="C21" s="98" t="s">
        <v>426</v>
      </c>
      <c r="D21" s="98" t="s">
        <v>392</v>
      </c>
      <c r="E21" s="94" t="s">
        <v>305</v>
      </c>
      <c r="F21" s="35"/>
      <c r="G21" s="35"/>
      <c r="H21" s="56"/>
    </row>
    <row r="22" spans="1:8" ht="30" customHeight="1" x14ac:dyDescent="0.2">
      <c r="A22" s="94" t="s">
        <v>434</v>
      </c>
      <c r="B22" s="99" t="s">
        <v>431</v>
      </c>
      <c r="C22" s="98" t="s">
        <v>391</v>
      </c>
      <c r="D22" s="98" t="s">
        <v>416</v>
      </c>
      <c r="E22" s="94" t="s">
        <v>396</v>
      </c>
      <c r="F22" s="35"/>
      <c r="G22" s="35"/>
      <c r="H22" s="56"/>
    </row>
    <row r="23" spans="1:8" ht="30" customHeight="1" x14ac:dyDescent="0.2">
      <c r="A23" s="94" t="s">
        <v>436</v>
      </c>
      <c r="B23" s="99" t="s">
        <v>433</v>
      </c>
      <c r="C23" s="98" t="s">
        <v>391</v>
      </c>
      <c r="D23" s="98" t="s">
        <v>416</v>
      </c>
      <c r="E23" s="94" t="s">
        <v>302</v>
      </c>
      <c r="F23" s="35"/>
      <c r="G23" s="35"/>
      <c r="H23" s="56"/>
    </row>
    <row r="24" spans="1:8" ht="30" customHeight="1" x14ac:dyDescent="0.2">
      <c r="A24" s="94" t="s">
        <v>438</v>
      </c>
      <c r="B24" s="9" t="s">
        <v>435</v>
      </c>
      <c r="C24" s="8" t="s">
        <v>391</v>
      </c>
      <c r="D24" s="8" t="s">
        <v>416</v>
      </c>
      <c r="E24" s="8" t="s">
        <v>589</v>
      </c>
      <c r="F24" s="35"/>
      <c r="G24" s="35"/>
      <c r="H24" s="56"/>
    </row>
    <row r="25" spans="1:8" ht="30" customHeight="1" x14ac:dyDescent="0.2">
      <c r="A25" s="94" t="s">
        <v>440</v>
      </c>
      <c r="B25" s="9" t="s">
        <v>437</v>
      </c>
      <c r="C25" s="8" t="s">
        <v>391</v>
      </c>
      <c r="D25" s="8" t="s">
        <v>416</v>
      </c>
      <c r="E25" s="8" t="s">
        <v>590</v>
      </c>
      <c r="F25" s="35"/>
      <c r="G25" s="35"/>
      <c r="H25" s="56"/>
    </row>
    <row r="26" spans="1:8" ht="39.75" customHeight="1" x14ac:dyDescent="0.2">
      <c r="A26" s="94" t="s">
        <v>441</v>
      </c>
      <c r="B26" s="99" t="s">
        <v>585</v>
      </c>
      <c r="C26" s="98" t="s">
        <v>471</v>
      </c>
      <c r="D26" s="98" t="s">
        <v>392</v>
      </c>
      <c r="E26" s="94" t="s">
        <v>400</v>
      </c>
      <c r="F26" s="35"/>
      <c r="G26" s="35"/>
      <c r="H26" s="56"/>
    </row>
    <row r="27" spans="1:8" ht="39.75" customHeight="1" x14ac:dyDescent="0.2">
      <c r="A27" s="94" t="s">
        <v>443</v>
      </c>
      <c r="B27" s="99" t="s">
        <v>586</v>
      </c>
      <c r="C27" s="98" t="s">
        <v>439</v>
      </c>
      <c r="D27" s="98" t="s">
        <v>392</v>
      </c>
      <c r="E27" s="94" t="s">
        <v>302</v>
      </c>
      <c r="F27" s="35"/>
      <c r="G27" s="35"/>
      <c r="H27" s="56"/>
    </row>
    <row r="28" spans="1:8" ht="30" customHeight="1" x14ac:dyDescent="0.2">
      <c r="A28" s="94" t="s">
        <v>445</v>
      </c>
      <c r="B28" s="99" t="s">
        <v>442</v>
      </c>
      <c r="C28" s="98" t="s">
        <v>439</v>
      </c>
      <c r="D28" s="98" t="s">
        <v>406</v>
      </c>
      <c r="E28" s="94" t="s">
        <v>400</v>
      </c>
      <c r="F28" s="35"/>
      <c r="G28" s="35"/>
      <c r="H28" s="56"/>
    </row>
    <row r="29" spans="1:8" ht="39" customHeight="1" x14ac:dyDescent="0.2">
      <c r="A29" s="94" t="s">
        <v>446</v>
      </c>
      <c r="B29" s="99" t="s">
        <v>444</v>
      </c>
      <c r="C29" s="98" t="s">
        <v>439</v>
      </c>
      <c r="D29" s="98" t="s">
        <v>406</v>
      </c>
      <c r="E29" s="94" t="s">
        <v>400</v>
      </c>
      <c r="F29" s="35"/>
      <c r="G29" s="35"/>
      <c r="H29" s="56"/>
    </row>
    <row r="30" spans="1:8" ht="39.75" customHeight="1" x14ac:dyDescent="0.2">
      <c r="A30" s="94" t="s">
        <v>448</v>
      </c>
      <c r="B30" s="9" t="s">
        <v>648</v>
      </c>
      <c r="C30" s="8" t="s">
        <v>439</v>
      </c>
      <c r="D30" s="8" t="s">
        <v>392</v>
      </c>
      <c r="E30" s="8" t="s">
        <v>305</v>
      </c>
      <c r="F30" s="35"/>
      <c r="G30" s="35"/>
      <c r="H30" s="56"/>
    </row>
    <row r="31" spans="1:8" ht="39.75" customHeight="1" x14ac:dyDescent="0.2">
      <c r="A31" s="94" t="s">
        <v>450</v>
      </c>
      <c r="B31" s="9" t="s">
        <v>447</v>
      </c>
      <c r="C31" s="8" t="s">
        <v>469</v>
      </c>
      <c r="D31" s="8" t="s">
        <v>392</v>
      </c>
      <c r="E31" s="8" t="s">
        <v>591</v>
      </c>
      <c r="F31" s="35"/>
      <c r="G31" s="35"/>
      <c r="H31" s="56"/>
    </row>
    <row r="32" spans="1:8" ht="39.75" customHeight="1" x14ac:dyDescent="0.2">
      <c r="A32" s="94" t="s">
        <v>453</v>
      </c>
      <c r="B32" s="99" t="s">
        <v>449</v>
      </c>
      <c r="C32" s="98" t="s">
        <v>439</v>
      </c>
      <c r="D32" s="98" t="s">
        <v>392</v>
      </c>
      <c r="E32" s="94" t="s">
        <v>403</v>
      </c>
      <c r="F32" s="35"/>
      <c r="G32" s="35"/>
      <c r="H32" s="56"/>
    </row>
    <row r="33" spans="1:26" ht="39.75" customHeight="1" x14ac:dyDescent="0.2">
      <c r="A33" s="94" t="s">
        <v>592</v>
      </c>
      <c r="B33" s="99" t="s">
        <v>451</v>
      </c>
      <c r="C33" s="98" t="s">
        <v>452</v>
      </c>
      <c r="D33" s="98" t="s">
        <v>392</v>
      </c>
      <c r="E33" s="94" t="s">
        <v>302</v>
      </c>
      <c r="F33" s="35"/>
      <c r="G33" s="35"/>
      <c r="H33" s="56"/>
    </row>
    <row r="34" spans="1:26" ht="30.75" customHeight="1" x14ac:dyDescent="0.2">
      <c r="A34" s="94" t="s">
        <v>593</v>
      </c>
      <c r="B34" s="99" t="s">
        <v>454</v>
      </c>
      <c r="C34" s="98" t="s">
        <v>452</v>
      </c>
      <c r="D34" s="98" t="s">
        <v>416</v>
      </c>
      <c r="E34" s="94" t="s">
        <v>305</v>
      </c>
      <c r="F34" s="35"/>
      <c r="G34" s="35"/>
      <c r="H34" s="56"/>
    </row>
    <row r="35" spans="1:26" ht="24" customHeight="1" x14ac:dyDescent="0.2">
      <c r="A35" s="126" t="s">
        <v>70</v>
      </c>
      <c r="B35" s="127"/>
      <c r="C35" s="127"/>
      <c r="D35" s="127"/>
      <c r="E35" s="128"/>
      <c r="F35" s="101">
        <f>SUM(F5:F34)</f>
        <v>0</v>
      </c>
      <c r="G35" s="101">
        <f>SUM(G5:G34)</f>
        <v>0</v>
      </c>
      <c r="H35" s="47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">
      <c r="A36" s="58"/>
      <c r="B36" s="50"/>
      <c r="C36" s="50"/>
      <c r="D36" s="58"/>
      <c r="E36" s="50"/>
      <c r="F36" s="50"/>
      <c r="G36" s="50"/>
      <c r="H36" s="56"/>
    </row>
    <row r="37" spans="1:26" ht="15.75" customHeight="1" x14ac:dyDescent="0.2">
      <c r="A37" s="58"/>
      <c r="B37" s="50"/>
      <c r="C37" s="50"/>
      <c r="D37" s="58"/>
      <c r="E37" s="50"/>
      <c r="F37" s="50"/>
      <c r="G37" s="50"/>
      <c r="H37" s="56"/>
    </row>
    <row r="38" spans="1:26" ht="15.75" customHeight="1" x14ac:dyDescent="0.25">
      <c r="A38" s="100" t="s">
        <v>641</v>
      </c>
      <c r="B38" s="50"/>
      <c r="C38" s="50"/>
      <c r="D38" s="58"/>
      <c r="E38" s="50"/>
      <c r="F38" s="50"/>
      <c r="G38" s="50"/>
      <c r="H38" s="56"/>
    </row>
    <row r="39" spans="1:26" ht="7.5" customHeight="1" x14ac:dyDescent="0.2">
      <c r="A39" s="50"/>
      <c r="B39" s="50"/>
      <c r="C39" s="50"/>
      <c r="D39" s="58"/>
      <c r="E39" s="50"/>
      <c r="F39" s="50"/>
      <c r="G39" s="50"/>
      <c r="H39" s="56"/>
    </row>
    <row r="40" spans="1:26" ht="15.75" customHeight="1" x14ac:dyDescent="0.2">
      <c r="A40" s="129" t="s">
        <v>660</v>
      </c>
      <c r="B40" s="129"/>
      <c r="C40" s="129"/>
      <c r="D40" s="129"/>
      <c r="E40" s="129"/>
      <c r="F40" s="129"/>
      <c r="G40" s="129"/>
      <c r="H40" s="56"/>
    </row>
    <row r="41" spans="1:26" ht="15.75" customHeight="1" x14ac:dyDescent="0.2">
      <c r="A41" s="129"/>
      <c r="B41" s="129"/>
      <c r="C41" s="129"/>
      <c r="D41" s="129"/>
      <c r="E41" s="129"/>
      <c r="F41" s="129"/>
      <c r="G41" s="129"/>
      <c r="H41" s="56"/>
    </row>
    <row r="42" spans="1:26" ht="15.75" customHeight="1" x14ac:dyDescent="0.2">
      <c r="A42" s="129"/>
      <c r="B42" s="129"/>
      <c r="C42" s="129"/>
      <c r="D42" s="129"/>
      <c r="E42" s="129"/>
      <c r="F42" s="129"/>
      <c r="G42" s="129"/>
      <c r="H42" s="56"/>
    </row>
    <row r="43" spans="1:26" ht="15.75" customHeight="1" x14ac:dyDescent="0.2">
      <c r="A43" s="129"/>
      <c r="B43" s="129"/>
      <c r="C43" s="129"/>
      <c r="D43" s="129"/>
      <c r="E43" s="129"/>
      <c r="F43" s="129"/>
      <c r="G43" s="129"/>
      <c r="H43" s="56"/>
    </row>
    <row r="44" spans="1:26" ht="15.75" customHeight="1" x14ac:dyDescent="0.2">
      <c r="A44" s="129"/>
      <c r="B44" s="129"/>
      <c r="C44" s="129"/>
      <c r="D44" s="129"/>
      <c r="E44" s="129"/>
      <c r="F44" s="129"/>
      <c r="G44" s="129"/>
      <c r="H44" s="56"/>
    </row>
    <row r="45" spans="1:26" ht="15.75" customHeight="1" x14ac:dyDescent="0.2">
      <c r="A45" s="129"/>
      <c r="B45" s="129"/>
      <c r="C45" s="129"/>
      <c r="D45" s="129"/>
      <c r="E45" s="129"/>
      <c r="F45" s="129"/>
      <c r="G45" s="129"/>
      <c r="H45" s="56"/>
    </row>
    <row r="46" spans="1:26" ht="15.75" customHeight="1" x14ac:dyDescent="0.2">
      <c r="A46" s="129"/>
      <c r="B46" s="129"/>
      <c r="C46" s="129"/>
      <c r="D46" s="129"/>
      <c r="E46" s="129"/>
      <c r="F46" s="129"/>
      <c r="G46" s="129"/>
      <c r="H46" s="56"/>
    </row>
    <row r="47" spans="1:26" ht="15.75" customHeight="1" x14ac:dyDescent="0.2">
      <c r="A47" s="129"/>
      <c r="B47" s="129"/>
      <c r="C47" s="129"/>
      <c r="D47" s="129"/>
      <c r="E47" s="129"/>
      <c r="F47" s="129"/>
      <c r="G47" s="129"/>
      <c r="H47" s="56"/>
    </row>
    <row r="48" spans="1:26" ht="15.75" customHeight="1" x14ac:dyDescent="0.2">
      <c r="A48" s="129"/>
      <c r="B48" s="129"/>
      <c r="C48" s="129"/>
      <c r="D48" s="129"/>
      <c r="E48" s="129"/>
      <c r="F48" s="129"/>
      <c r="G48" s="129"/>
      <c r="H48" s="56"/>
    </row>
    <row r="49" spans="1:8" ht="15.75" customHeight="1" x14ac:dyDescent="0.2">
      <c r="A49" s="129"/>
      <c r="B49" s="129"/>
      <c r="C49" s="129"/>
      <c r="D49" s="129"/>
      <c r="E49" s="129"/>
      <c r="F49" s="129"/>
      <c r="G49" s="129"/>
      <c r="H49" s="56"/>
    </row>
    <row r="50" spans="1:8" ht="15.75" customHeight="1" x14ac:dyDescent="0.2">
      <c r="A50" s="129"/>
      <c r="B50" s="129"/>
      <c r="C50" s="129"/>
      <c r="D50" s="129"/>
      <c r="E50" s="129"/>
      <c r="F50" s="129"/>
      <c r="G50" s="129"/>
      <c r="H50" s="56"/>
    </row>
    <row r="51" spans="1:8" ht="15.75" customHeight="1" x14ac:dyDescent="0.2">
      <c r="A51" s="129"/>
      <c r="B51" s="129"/>
      <c r="C51" s="129"/>
      <c r="D51" s="129"/>
      <c r="E51" s="129"/>
      <c r="F51" s="129"/>
      <c r="G51" s="129"/>
      <c r="H51" s="56"/>
    </row>
    <row r="52" spans="1:8" ht="15.75" customHeight="1" x14ac:dyDescent="0.2">
      <c r="A52" s="129"/>
      <c r="B52" s="129"/>
      <c r="C52" s="129"/>
      <c r="D52" s="129"/>
      <c r="E52" s="129"/>
      <c r="F52" s="129"/>
      <c r="G52" s="129"/>
      <c r="H52" s="56"/>
    </row>
    <row r="53" spans="1:8" ht="15.75" customHeight="1" x14ac:dyDescent="0.2">
      <c r="A53" s="129"/>
      <c r="B53" s="129"/>
      <c r="C53" s="129"/>
      <c r="D53" s="129"/>
      <c r="E53" s="129"/>
      <c r="F53" s="129"/>
      <c r="G53" s="129"/>
      <c r="H53" s="56"/>
    </row>
    <row r="54" spans="1:8" ht="15.75" customHeight="1" x14ac:dyDescent="0.2">
      <c r="A54" s="129"/>
      <c r="B54" s="129"/>
      <c r="C54" s="129"/>
      <c r="D54" s="129"/>
      <c r="E54" s="129"/>
      <c r="F54" s="129"/>
      <c r="G54" s="129"/>
      <c r="H54" s="56"/>
    </row>
    <row r="55" spans="1:8" ht="15.75" customHeight="1" x14ac:dyDescent="0.2">
      <c r="A55" s="129"/>
      <c r="B55" s="129"/>
      <c r="C55" s="129"/>
      <c r="D55" s="129"/>
      <c r="E55" s="129"/>
      <c r="F55" s="129"/>
      <c r="G55" s="129"/>
      <c r="H55" s="56"/>
    </row>
    <row r="56" spans="1:8" ht="15.75" customHeight="1" x14ac:dyDescent="0.2">
      <c r="A56" s="129"/>
      <c r="B56" s="129"/>
      <c r="C56" s="129"/>
      <c r="D56" s="129"/>
      <c r="E56" s="129"/>
      <c r="F56" s="129"/>
      <c r="G56" s="129"/>
      <c r="H56" s="56"/>
    </row>
    <row r="57" spans="1:8" ht="15.75" customHeight="1" x14ac:dyDescent="0.2">
      <c r="A57" s="129"/>
      <c r="B57" s="129"/>
      <c r="C57" s="129"/>
      <c r="D57" s="129"/>
      <c r="E57" s="129"/>
      <c r="F57" s="129"/>
      <c r="G57" s="129"/>
      <c r="H57" s="56"/>
    </row>
    <row r="58" spans="1:8" ht="15.75" customHeight="1" x14ac:dyDescent="0.2">
      <c r="A58" s="129"/>
      <c r="B58" s="129"/>
      <c r="C58" s="129"/>
      <c r="D58" s="129"/>
      <c r="E58" s="129"/>
      <c r="F58" s="129"/>
      <c r="G58" s="129"/>
      <c r="H58" s="56"/>
    </row>
    <row r="59" spans="1:8" ht="15.75" customHeight="1" x14ac:dyDescent="0.2">
      <c r="A59" s="129"/>
      <c r="B59" s="129"/>
      <c r="C59" s="129"/>
      <c r="D59" s="129"/>
      <c r="E59" s="129"/>
      <c r="F59" s="129"/>
      <c r="G59" s="129"/>
      <c r="H59" s="56"/>
    </row>
    <row r="60" spans="1:8" ht="15.75" customHeight="1" x14ac:dyDescent="0.2">
      <c r="A60" s="129"/>
      <c r="B60" s="129"/>
      <c r="C60" s="129"/>
      <c r="D60" s="129"/>
      <c r="E60" s="129"/>
      <c r="F60" s="129"/>
      <c r="G60" s="129"/>
      <c r="H60" s="56"/>
    </row>
    <row r="61" spans="1:8" ht="15.75" customHeight="1" x14ac:dyDescent="0.2">
      <c r="A61" s="129"/>
      <c r="B61" s="129"/>
      <c r="C61" s="129"/>
      <c r="D61" s="129"/>
      <c r="E61" s="129"/>
      <c r="F61" s="129"/>
      <c r="G61" s="129"/>
      <c r="H61" s="56"/>
    </row>
    <row r="62" spans="1:8" ht="15.75" customHeight="1" x14ac:dyDescent="0.2">
      <c r="A62" s="129"/>
      <c r="B62" s="129"/>
      <c r="C62" s="129"/>
      <c r="D62" s="129"/>
      <c r="E62" s="129"/>
      <c r="F62" s="129"/>
      <c r="G62" s="129"/>
      <c r="H62" s="56"/>
    </row>
    <row r="63" spans="1:8" ht="15.75" customHeight="1" x14ac:dyDescent="0.2">
      <c r="A63" s="129"/>
      <c r="B63" s="129"/>
      <c r="C63" s="129"/>
      <c r="D63" s="129"/>
      <c r="E63" s="129"/>
      <c r="F63" s="129"/>
      <c r="G63" s="129"/>
      <c r="H63" s="56"/>
    </row>
    <row r="64" spans="1:8" ht="15.75" customHeight="1" x14ac:dyDescent="0.2">
      <c r="A64" s="129"/>
      <c r="B64" s="129"/>
      <c r="C64" s="129"/>
      <c r="D64" s="129"/>
      <c r="E64" s="129"/>
      <c r="F64" s="129"/>
      <c r="G64" s="129"/>
      <c r="H64" s="56"/>
    </row>
    <row r="65" spans="1:8" ht="15.75" customHeight="1" x14ac:dyDescent="0.2">
      <c r="A65" s="129"/>
      <c r="B65" s="129"/>
      <c r="C65" s="129"/>
      <c r="D65" s="129"/>
      <c r="E65" s="129"/>
      <c r="F65" s="129"/>
      <c r="G65" s="129"/>
      <c r="H65" s="56"/>
    </row>
    <row r="66" spans="1:8" ht="15.75" customHeight="1" x14ac:dyDescent="0.2">
      <c r="A66" s="129"/>
      <c r="B66" s="129"/>
      <c r="C66" s="129"/>
      <c r="D66" s="129"/>
      <c r="E66" s="129"/>
      <c r="F66" s="129"/>
      <c r="G66" s="129"/>
      <c r="H66" s="56"/>
    </row>
    <row r="67" spans="1:8" ht="15.75" customHeight="1" x14ac:dyDescent="0.2">
      <c r="A67" s="129"/>
      <c r="B67" s="129"/>
      <c r="C67" s="129"/>
      <c r="D67" s="129"/>
      <c r="E67" s="129"/>
      <c r="F67" s="129"/>
      <c r="G67" s="129"/>
      <c r="H67" s="56"/>
    </row>
    <row r="68" spans="1:8" ht="15.75" customHeight="1" x14ac:dyDescent="0.2">
      <c r="A68" s="129"/>
      <c r="B68" s="129"/>
      <c r="C68" s="129"/>
      <c r="D68" s="129"/>
      <c r="E68" s="129"/>
      <c r="F68" s="129"/>
      <c r="G68" s="129"/>
      <c r="H68" s="56"/>
    </row>
    <row r="69" spans="1:8" ht="15.75" customHeight="1" x14ac:dyDescent="0.2">
      <c r="A69" s="129"/>
      <c r="B69" s="129"/>
      <c r="C69" s="129"/>
      <c r="D69" s="129"/>
      <c r="E69" s="129"/>
      <c r="F69" s="129"/>
      <c r="G69" s="129"/>
      <c r="H69" s="56"/>
    </row>
    <row r="70" spans="1:8" ht="15.75" customHeight="1" x14ac:dyDescent="0.2">
      <c r="A70" s="129"/>
      <c r="B70" s="129"/>
      <c r="C70" s="129"/>
      <c r="D70" s="129"/>
      <c r="E70" s="129"/>
      <c r="F70" s="129"/>
      <c r="G70" s="129"/>
      <c r="H70" s="56"/>
    </row>
    <row r="71" spans="1:8" ht="15.75" customHeight="1" x14ac:dyDescent="0.2">
      <c r="A71" s="129"/>
      <c r="B71" s="129"/>
      <c r="C71" s="129"/>
      <c r="D71" s="129"/>
      <c r="E71" s="129"/>
      <c r="F71" s="129"/>
      <c r="G71" s="129"/>
      <c r="H71" s="56"/>
    </row>
    <row r="72" spans="1:8" ht="15.75" customHeight="1" x14ac:dyDescent="0.2">
      <c r="A72" s="129"/>
      <c r="B72" s="129"/>
      <c r="C72" s="129"/>
      <c r="D72" s="129"/>
      <c r="E72" s="129"/>
      <c r="F72" s="129"/>
      <c r="G72" s="129"/>
      <c r="H72" s="56"/>
    </row>
    <row r="73" spans="1:8" ht="15.75" customHeight="1" x14ac:dyDescent="0.2">
      <c r="A73" s="129"/>
      <c r="B73" s="129"/>
      <c r="C73" s="129"/>
      <c r="D73" s="129"/>
      <c r="E73" s="129"/>
      <c r="F73" s="129"/>
      <c r="G73" s="129"/>
      <c r="H73" s="56"/>
    </row>
    <row r="74" spans="1:8" ht="15.75" customHeight="1" x14ac:dyDescent="0.2">
      <c r="A74" s="112"/>
      <c r="B74" s="112"/>
      <c r="C74" s="112"/>
      <c r="D74" s="112"/>
      <c r="E74" s="112"/>
      <c r="F74" s="112"/>
      <c r="G74" s="112"/>
      <c r="H74" s="56"/>
    </row>
    <row r="75" spans="1:8" ht="15.75" customHeight="1" x14ac:dyDescent="0.2">
      <c r="A75" s="55"/>
      <c r="D75" s="55"/>
      <c r="H75" s="56"/>
    </row>
    <row r="76" spans="1:8" ht="15.75" customHeight="1" x14ac:dyDescent="0.2">
      <c r="A76" s="55"/>
      <c r="D76" s="55"/>
      <c r="H76" s="56"/>
    </row>
    <row r="77" spans="1:8" ht="15.75" customHeight="1" x14ac:dyDescent="0.2">
      <c r="A77" s="55"/>
      <c r="D77" s="55"/>
      <c r="H77" s="56"/>
    </row>
    <row r="78" spans="1:8" ht="15.75" customHeight="1" x14ac:dyDescent="0.2">
      <c r="A78" s="55"/>
      <c r="D78" s="55"/>
      <c r="H78" s="56"/>
    </row>
    <row r="79" spans="1:8" ht="15.75" customHeight="1" x14ac:dyDescent="0.2">
      <c r="A79" s="55"/>
      <c r="D79" s="55"/>
      <c r="H79" s="56"/>
    </row>
    <row r="80" spans="1:8" ht="15.75" customHeight="1" x14ac:dyDescent="0.2">
      <c r="A80" s="55"/>
      <c r="D80" s="55"/>
      <c r="H80" s="56"/>
    </row>
    <row r="81" spans="1:8" ht="15.75" customHeight="1" x14ac:dyDescent="0.2">
      <c r="A81" s="55"/>
      <c r="D81" s="55"/>
      <c r="H81" s="56"/>
    </row>
    <row r="82" spans="1:8" ht="15.75" customHeight="1" x14ac:dyDescent="0.2">
      <c r="A82" s="55"/>
      <c r="D82" s="55"/>
      <c r="H82" s="56"/>
    </row>
    <row r="83" spans="1:8" ht="15.75" customHeight="1" x14ac:dyDescent="0.2">
      <c r="A83" s="55"/>
      <c r="D83" s="55"/>
      <c r="H83" s="56"/>
    </row>
    <row r="84" spans="1:8" ht="15.75" customHeight="1" x14ac:dyDescent="0.2">
      <c r="A84" s="55"/>
      <c r="D84" s="55"/>
      <c r="H84" s="56"/>
    </row>
    <row r="85" spans="1:8" ht="15.75" customHeight="1" x14ac:dyDescent="0.2">
      <c r="A85" s="55"/>
      <c r="D85" s="55"/>
      <c r="H85" s="56"/>
    </row>
    <row r="86" spans="1:8" ht="15.75" customHeight="1" x14ac:dyDescent="0.2">
      <c r="A86" s="55"/>
      <c r="D86" s="55"/>
      <c r="H86" s="56"/>
    </row>
    <row r="87" spans="1:8" ht="15.75" customHeight="1" x14ac:dyDescent="0.2">
      <c r="A87" s="55"/>
      <c r="D87" s="55"/>
      <c r="H87" s="56"/>
    </row>
    <row r="88" spans="1:8" ht="15.75" customHeight="1" x14ac:dyDescent="0.2">
      <c r="A88" s="55"/>
      <c r="D88" s="55"/>
      <c r="H88" s="56"/>
    </row>
    <row r="89" spans="1:8" ht="15.75" customHeight="1" x14ac:dyDescent="0.2">
      <c r="A89" s="55"/>
      <c r="D89" s="55"/>
      <c r="H89" s="56"/>
    </row>
    <row r="90" spans="1:8" ht="15.75" customHeight="1" x14ac:dyDescent="0.2">
      <c r="A90" s="55"/>
      <c r="D90" s="55"/>
      <c r="H90" s="56"/>
    </row>
    <row r="91" spans="1:8" ht="15.75" customHeight="1" x14ac:dyDescent="0.2">
      <c r="A91" s="55"/>
      <c r="D91" s="55"/>
      <c r="H91" s="56"/>
    </row>
    <row r="92" spans="1:8" ht="15.75" customHeight="1" x14ac:dyDescent="0.2">
      <c r="A92" s="55"/>
      <c r="D92" s="55"/>
      <c r="H92" s="56"/>
    </row>
    <row r="93" spans="1:8" ht="15.75" customHeight="1" x14ac:dyDescent="0.2">
      <c r="A93" s="55"/>
      <c r="D93" s="55"/>
      <c r="H93" s="56"/>
    </row>
    <row r="94" spans="1:8" ht="15.75" customHeight="1" x14ac:dyDescent="0.2">
      <c r="A94" s="55"/>
      <c r="D94" s="55"/>
      <c r="H94" s="56"/>
    </row>
    <row r="95" spans="1:8" ht="15.75" customHeight="1" x14ac:dyDescent="0.2">
      <c r="A95" s="55"/>
      <c r="D95" s="55"/>
      <c r="H95" s="56"/>
    </row>
    <row r="96" spans="1:8" ht="15.75" customHeight="1" x14ac:dyDescent="0.2">
      <c r="A96" s="55"/>
      <c r="D96" s="55"/>
      <c r="H96" s="56"/>
    </row>
    <row r="97" spans="1:8" ht="15.75" customHeight="1" x14ac:dyDescent="0.2">
      <c r="A97" s="55"/>
      <c r="D97" s="55"/>
      <c r="H97" s="56"/>
    </row>
    <row r="98" spans="1:8" ht="15.75" customHeight="1" x14ac:dyDescent="0.2">
      <c r="A98" s="55"/>
      <c r="D98" s="55"/>
      <c r="H98" s="56"/>
    </row>
    <row r="99" spans="1:8" ht="15.75" customHeight="1" x14ac:dyDescent="0.2">
      <c r="A99" s="55"/>
      <c r="D99" s="55"/>
      <c r="H99" s="56"/>
    </row>
    <row r="100" spans="1:8" ht="15.75" customHeight="1" x14ac:dyDescent="0.2">
      <c r="A100" s="55"/>
      <c r="D100" s="55"/>
      <c r="H100" s="56"/>
    </row>
    <row r="101" spans="1:8" ht="15.75" customHeight="1" x14ac:dyDescent="0.2">
      <c r="A101" s="55"/>
      <c r="D101" s="55"/>
      <c r="H101" s="56"/>
    </row>
    <row r="102" spans="1:8" ht="15.75" customHeight="1" x14ac:dyDescent="0.2">
      <c r="A102" s="55"/>
      <c r="D102" s="55"/>
      <c r="H102" s="56"/>
    </row>
    <row r="103" spans="1:8" ht="15.75" customHeight="1" x14ac:dyDescent="0.2">
      <c r="A103" s="55"/>
      <c r="D103" s="55"/>
      <c r="H103" s="56"/>
    </row>
    <row r="104" spans="1:8" ht="15.75" customHeight="1" x14ac:dyDescent="0.2">
      <c r="A104" s="55"/>
      <c r="D104" s="55"/>
      <c r="H104" s="56"/>
    </row>
    <row r="105" spans="1:8" ht="15.75" customHeight="1" x14ac:dyDescent="0.2">
      <c r="A105" s="55"/>
      <c r="D105" s="55"/>
      <c r="H105" s="56"/>
    </row>
    <row r="106" spans="1:8" ht="15.75" customHeight="1" x14ac:dyDescent="0.2">
      <c r="A106" s="55"/>
      <c r="D106" s="55"/>
      <c r="H106" s="56"/>
    </row>
    <row r="107" spans="1:8" ht="15.75" customHeight="1" x14ac:dyDescent="0.2">
      <c r="A107" s="55"/>
      <c r="D107" s="55"/>
      <c r="H107" s="56"/>
    </row>
    <row r="108" spans="1:8" ht="15.75" customHeight="1" x14ac:dyDescent="0.2">
      <c r="A108" s="55"/>
      <c r="D108" s="55"/>
      <c r="H108" s="56"/>
    </row>
    <row r="109" spans="1:8" ht="15.75" customHeight="1" x14ac:dyDescent="0.2">
      <c r="A109" s="55"/>
      <c r="D109" s="55"/>
      <c r="H109" s="56"/>
    </row>
    <row r="110" spans="1:8" ht="15.75" customHeight="1" x14ac:dyDescent="0.2">
      <c r="A110" s="55"/>
      <c r="D110" s="55"/>
      <c r="H110" s="56"/>
    </row>
    <row r="111" spans="1:8" ht="15.75" customHeight="1" x14ac:dyDescent="0.2">
      <c r="A111" s="55"/>
      <c r="D111" s="55"/>
      <c r="H111" s="56"/>
    </row>
    <row r="112" spans="1:8" ht="15.75" customHeight="1" x14ac:dyDescent="0.2">
      <c r="A112" s="55"/>
      <c r="D112" s="55"/>
      <c r="H112" s="56"/>
    </row>
    <row r="113" spans="1:8" ht="15.75" customHeight="1" x14ac:dyDescent="0.2">
      <c r="A113" s="55"/>
      <c r="D113" s="55"/>
      <c r="H113" s="56"/>
    </row>
    <row r="114" spans="1:8" ht="15.75" customHeight="1" x14ac:dyDescent="0.2">
      <c r="A114" s="55"/>
      <c r="D114" s="55"/>
      <c r="H114" s="56"/>
    </row>
    <row r="115" spans="1:8" ht="15.75" customHeight="1" x14ac:dyDescent="0.2">
      <c r="A115" s="55"/>
      <c r="D115" s="55"/>
      <c r="H115" s="56"/>
    </row>
    <row r="116" spans="1:8" ht="15.75" customHeight="1" x14ac:dyDescent="0.2">
      <c r="A116" s="55"/>
      <c r="D116" s="55"/>
      <c r="H116" s="56"/>
    </row>
    <row r="117" spans="1:8" ht="15.75" customHeight="1" x14ac:dyDescent="0.2">
      <c r="A117" s="55"/>
      <c r="D117" s="55"/>
      <c r="H117" s="56"/>
    </row>
    <row r="118" spans="1:8" ht="15.75" customHeight="1" x14ac:dyDescent="0.2">
      <c r="A118" s="55"/>
      <c r="D118" s="55"/>
      <c r="H118" s="56"/>
    </row>
    <row r="119" spans="1:8" ht="15.75" customHeight="1" x14ac:dyDescent="0.2">
      <c r="A119" s="55"/>
      <c r="D119" s="55"/>
      <c r="H119" s="56"/>
    </row>
    <row r="120" spans="1:8" ht="15.75" customHeight="1" x14ac:dyDescent="0.2">
      <c r="A120" s="55"/>
      <c r="D120" s="55"/>
      <c r="H120" s="56"/>
    </row>
    <row r="121" spans="1:8" ht="15.75" customHeight="1" x14ac:dyDescent="0.2">
      <c r="A121" s="55"/>
      <c r="D121" s="55"/>
      <c r="H121" s="56"/>
    </row>
    <row r="122" spans="1:8" ht="15.75" customHeight="1" x14ac:dyDescent="0.2">
      <c r="A122" s="55"/>
      <c r="D122" s="55"/>
      <c r="H122" s="56"/>
    </row>
    <row r="123" spans="1:8" ht="15.75" customHeight="1" x14ac:dyDescent="0.2">
      <c r="A123" s="55"/>
      <c r="D123" s="55"/>
      <c r="H123" s="56"/>
    </row>
    <row r="124" spans="1:8" ht="15.75" customHeight="1" x14ac:dyDescent="0.2">
      <c r="A124" s="55"/>
      <c r="D124" s="55"/>
      <c r="H124" s="56"/>
    </row>
    <row r="125" spans="1:8" ht="15.75" customHeight="1" x14ac:dyDescent="0.2">
      <c r="A125" s="55"/>
      <c r="D125" s="55"/>
      <c r="H125" s="56"/>
    </row>
    <row r="126" spans="1:8" ht="15.75" customHeight="1" x14ac:dyDescent="0.2">
      <c r="A126" s="55"/>
      <c r="D126" s="55"/>
      <c r="H126" s="56"/>
    </row>
    <row r="127" spans="1:8" ht="15.75" customHeight="1" x14ac:dyDescent="0.2">
      <c r="A127" s="55"/>
      <c r="D127" s="55"/>
      <c r="H127" s="56"/>
    </row>
    <row r="128" spans="1:8" ht="15.75" customHeight="1" x14ac:dyDescent="0.2">
      <c r="A128" s="55"/>
      <c r="D128" s="55"/>
      <c r="H128" s="56"/>
    </row>
    <row r="129" spans="1:8" ht="15.75" customHeight="1" x14ac:dyDescent="0.2">
      <c r="A129" s="55"/>
      <c r="D129" s="55"/>
      <c r="H129" s="56"/>
    </row>
    <row r="130" spans="1:8" ht="15.75" customHeight="1" x14ac:dyDescent="0.2">
      <c r="A130" s="55"/>
      <c r="D130" s="55"/>
      <c r="H130" s="56"/>
    </row>
    <row r="131" spans="1:8" ht="15.75" customHeight="1" x14ac:dyDescent="0.2">
      <c r="A131" s="55"/>
      <c r="D131" s="55"/>
      <c r="H131" s="56"/>
    </row>
    <row r="132" spans="1:8" ht="15.75" customHeight="1" x14ac:dyDescent="0.2">
      <c r="A132" s="55"/>
      <c r="D132" s="55"/>
      <c r="H132" s="56"/>
    </row>
    <row r="133" spans="1:8" ht="15.75" customHeight="1" x14ac:dyDescent="0.2">
      <c r="A133" s="55"/>
      <c r="D133" s="55"/>
      <c r="H133" s="56"/>
    </row>
    <row r="134" spans="1:8" ht="15.75" customHeight="1" x14ac:dyDescent="0.2">
      <c r="A134" s="55"/>
      <c r="D134" s="55"/>
      <c r="H134" s="56"/>
    </row>
    <row r="135" spans="1:8" ht="15.75" customHeight="1" x14ac:dyDescent="0.2">
      <c r="A135" s="55"/>
      <c r="D135" s="55"/>
      <c r="H135" s="56"/>
    </row>
    <row r="136" spans="1:8" ht="15.75" customHeight="1" x14ac:dyDescent="0.2">
      <c r="A136" s="55"/>
      <c r="D136" s="55"/>
      <c r="H136" s="56"/>
    </row>
    <row r="137" spans="1:8" ht="15.75" customHeight="1" x14ac:dyDescent="0.2">
      <c r="A137" s="55"/>
      <c r="D137" s="55"/>
      <c r="H137" s="56"/>
    </row>
    <row r="138" spans="1:8" ht="15.75" customHeight="1" x14ac:dyDescent="0.2">
      <c r="A138" s="55"/>
      <c r="D138" s="55"/>
      <c r="H138" s="56"/>
    </row>
    <row r="139" spans="1:8" ht="15.75" customHeight="1" x14ac:dyDescent="0.2">
      <c r="A139" s="55"/>
      <c r="D139" s="55"/>
      <c r="H139" s="56"/>
    </row>
    <row r="140" spans="1:8" ht="15.75" customHeight="1" x14ac:dyDescent="0.2">
      <c r="A140" s="55"/>
      <c r="D140" s="55"/>
      <c r="H140" s="56"/>
    </row>
    <row r="141" spans="1:8" ht="15.75" customHeight="1" x14ac:dyDescent="0.2">
      <c r="A141" s="55"/>
      <c r="D141" s="55"/>
      <c r="H141" s="56"/>
    </row>
    <row r="142" spans="1:8" ht="15.75" customHeight="1" x14ac:dyDescent="0.2">
      <c r="A142" s="55"/>
      <c r="D142" s="55"/>
      <c r="H142" s="56"/>
    </row>
    <row r="143" spans="1:8" ht="15.75" customHeight="1" x14ac:dyDescent="0.2">
      <c r="A143" s="55"/>
      <c r="D143" s="55"/>
      <c r="H143" s="56"/>
    </row>
    <row r="144" spans="1:8" ht="15.75" customHeight="1" x14ac:dyDescent="0.2">
      <c r="A144" s="55"/>
      <c r="D144" s="55"/>
      <c r="H144" s="56"/>
    </row>
    <row r="145" spans="1:8" ht="15.75" customHeight="1" x14ac:dyDescent="0.2">
      <c r="A145" s="55"/>
      <c r="D145" s="55"/>
      <c r="H145" s="56"/>
    </row>
    <row r="146" spans="1:8" ht="15.75" customHeight="1" x14ac:dyDescent="0.2">
      <c r="A146" s="55"/>
      <c r="D146" s="55"/>
      <c r="H146" s="56"/>
    </row>
    <row r="147" spans="1:8" ht="15.75" customHeight="1" x14ac:dyDescent="0.2">
      <c r="A147" s="55"/>
      <c r="D147" s="55"/>
      <c r="H147" s="56"/>
    </row>
    <row r="148" spans="1:8" ht="15.75" customHeight="1" x14ac:dyDescent="0.2">
      <c r="A148" s="55"/>
      <c r="D148" s="55"/>
      <c r="H148" s="56"/>
    </row>
    <row r="149" spans="1:8" ht="15.75" customHeight="1" x14ac:dyDescent="0.2">
      <c r="A149" s="55"/>
      <c r="D149" s="55"/>
      <c r="H149" s="56"/>
    </row>
    <row r="150" spans="1:8" ht="15.75" customHeight="1" x14ac:dyDescent="0.2">
      <c r="A150" s="55"/>
      <c r="D150" s="55"/>
      <c r="H150" s="56"/>
    </row>
    <row r="151" spans="1:8" ht="15.75" customHeight="1" x14ac:dyDescent="0.2">
      <c r="A151" s="55"/>
      <c r="D151" s="55"/>
      <c r="H151" s="56"/>
    </row>
    <row r="152" spans="1:8" ht="15.75" customHeight="1" x14ac:dyDescent="0.2">
      <c r="A152" s="55"/>
      <c r="D152" s="55"/>
      <c r="H152" s="56"/>
    </row>
    <row r="153" spans="1:8" ht="15.75" customHeight="1" x14ac:dyDescent="0.2">
      <c r="A153" s="55"/>
      <c r="D153" s="55"/>
      <c r="H153" s="56"/>
    </row>
    <row r="154" spans="1:8" ht="15.75" customHeight="1" x14ac:dyDescent="0.2">
      <c r="A154" s="55"/>
      <c r="D154" s="55"/>
      <c r="H154" s="56"/>
    </row>
    <row r="155" spans="1:8" ht="15.75" customHeight="1" x14ac:dyDescent="0.2">
      <c r="A155" s="55"/>
      <c r="D155" s="55"/>
      <c r="H155" s="56"/>
    </row>
    <row r="156" spans="1:8" ht="15.75" customHeight="1" x14ac:dyDescent="0.2">
      <c r="A156" s="55"/>
      <c r="D156" s="55"/>
      <c r="H156" s="56"/>
    </row>
    <row r="157" spans="1:8" ht="15.75" customHeight="1" x14ac:dyDescent="0.2">
      <c r="A157" s="55"/>
      <c r="D157" s="55"/>
      <c r="H157" s="56"/>
    </row>
    <row r="158" spans="1:8" ht="15.75" customHeight="1" x14ac:dyDescent="0.2">
      <c r="A158" s="55"/>
      <c r="D158" s="55"/>
      <c r="H158" s="56"/>
    </row>
    <row r="159" spans="1:8" ht="15.75" customHeight="1" x14ac:dyDescent="0.2">
      <c r="A159" s="55"/>
      <c r="D159" s="55"/>
      <c r="H159" s="56"/>
    </row>
    <row r="160" spans="1:8" ht="15.75" customHeight="1" x14ac:dyDescent="0.2">
      <c r="A160" s="55"/>
      <c r="D160" s="55"/>
      <c r="H160" s="56"/>
    </row>
    <row r="161" spans="1:8" ht="15.75" customHeight="1" x14ac:dyDescent="0.2">
      <c r="A161" s="55"/>
      <c r="D161" s="55"/>
      <c r="H161" s="56"/>
    </row>
    <row r="162" spans="1:8" ht="15.75" customHeight="1" x14ac:dyDescent="0.2">
      <c r="A162" s="55"/>
      <c r="D162" s="55"/>
      <c r="H162" s="56"/>
    </row>
    <row r="163" spans="1:8" ht="15.75" customHeight="1" x14ac:dyDescent="0.2">
      <c r="A163" s="55"/>
      <c r="D163" s="55"/>
      <c r="H163" s="56"/>
    </row>
    <row r="164" spans="1:8" ht="15.75" customHeight="1" x14ac:dyDescent="0.2">
      <c r="A164" s="55"/>
      <c r="D164" s="55"/>
      <c r="H164" s="56"/>
    </row>
    <row r="165" spans="1:8" ht="15.75" customHeight="1" x14ac:dyDescent="0.2">
      <c r="A165" s="55"/>
      <c r="D165" s="55"/>
      <c r="H165" s="56"/>
    </row>
    <row r="166" spans="1:8" ht="15.75" customHeight="1" x14ac:dyDescent="0.2">
      <c r="A166" s="55"/>
      <c r="D166" s="55"/>
      <c r="H166" s="56"/>
    </row>
    <row r="167" spans="1:8" ht="15.75" customHeight="1" x14ac:dyDescent="0.2">
      <c r="A167" s="55"/>
      <c r="D167" s="55"/>
      <c r="H167" s="56"/>
    </row>
    <row r="168" spans="1:8" ht="15.75" customHeight="1" x14ac:dyDescent="0.2">
      <c r="A168" s="55"/>
      <c r="D168" s="55"/>
      <c r="H168" s="56"/>
    </row>
    <row r="169" spans="1:8" ht="15.75" customHeight="1" x14ac:dyDescent="0.2">
      <c r="A169" s="55"/>
      <c r="D169" s="55"/>
      <c r="H169" s="56"/>
    </row>
    <row r="170" spans="1:8" ht="15.75" customHeight="1" x14ac:dyDescent="0.2">
      <c r="A170" s="55"/>
      <c r="D170" s="55"/>
      <c r="H170" s="56"/>
    </row>
    <row r="171" spans="1:8" ht="15.75" customHeight="1" x14ac:dyDescent="0.2">
      <c r="A171" s="55"/>
      <c r="D171" s="55"/>
      <c r="H171" s="56"/>
    </row>
    <row r="172" spans="1:8" ht="15.75" customHeight="1" x14ac:dyDescent="0.2">
      <c r="A172" s="55"/>
      <c r="D172" s="55"/>
      <c r="H172" s="56"/>
    </row>
    <row r="173" spans="1:8" ht="15.75" customHeight="1" x14ac:dyDescent="0.2">
      <c r="A173" s="55"/>
      <c r="D173" s="55"/>
      <c r="H173" s="56"/>
    </row>
    <row r="174" spans="1:8" ht="15.75" customHeight="1" x14ac:dyDescent="0.2">
      <c r="A174" s="55"/>
      <c r="D174" s="55"/>
      <c r="H174" s="56"/>
    </row>
    <row r="175" spans="1:8" ht="15.75" customHeight="1" x14ac:dyDescent="0.2">
      <c r="A175" s="55"/>
      <c r="D175" s="55"/>
      <c r="H175" s="56"/>
    </row>
    <row r="176" spans="1:8" ht="15.75" customHeight="1" x14ac:dyDescent="0.2">
      <c r="A176" s="55"/>
      <c r="D176" s="55"/>
      <c r="H176" s="56"/>
    </row>
    <row r="177" spans="1:8" ht="15.75" customHeight="1" x14ac:dyDescent="0.2">
      <c r="A177" s="55"/>
      <c r="D177" s="55"/>
      <c r="H177" s="56"/>
    </row>
    <row r="178" spans="1:8" ht="15.75" customHeight="1" x14ac:dyDescent="0.2">
      <c r="A178" s="55"/>
      <c r="D178" s="55"/>
      <c r="H178" s="56"/>
    </row>
    <row r="179" spans="1:8" ht="15.75" customHeight="1" x14ac:dyDescent="0.2">
      <c r="A179" s="55"/>
      <c r="D179" s="55"/>
      <c r="H179" s="56"/>
    </row>
    <row r="180" spans="1:8" ht="15.75" customHeight="1" x14ac:dyDescent="0.2">
      <c r="A180" s="55"/>
      <c r="D180" s="55"/>
      <c r="H180" s="56"/>
    </row>
    <row r="181" spans="1:8" ht="15.75" customHeight="1" x14ac:dyDescent="0.2">
      <c r="A181" s="55"/>
      <c r="D181" s="55"/>
      <c r="H181" s="56"/>
    </row>
    <row r="182" spans="1:8" ht="15.75" customHeight="1" x14ac:dyDescent="0.2">
      <c r="A182" s="55"/>
      <c r="D182" s="55"/>
      <c r="H182" s="56"/>
    </row>
    <row r="183" spans="1:8" ht="15.75" customHeight="1" x14ac:dyDescent="0.2">
      <c r="A183" s="55"/>
      <c r="D183" s="55"/>
      <c r="H183" s="56"/>
    </row>
    <row r="184" spans="1:8" ht="15.75" customHeight="1" x14ac:dyDescent="0.2">
      <c r="A184" s="55"/>
      <c r="D184" s="55"/>
      <c r="H184" s="56"/>
    </row>
    <row r="185" spans="1:8" ht="15.75" customHeight="1" x14ac:dyDescent="0.2">
      <c r="A185" s="55"/>
      <c r="D185" s="55"/>
      <c r="H185" s="56"/>
    </row>
    <row r="186" spans="1:8" ht="15.75" customHeight="1" x14ac:dyDescent="0.2">
      <c r="A186" s="55"/>
      <c r="D186" s="55"/>
      <c r="H186" s="56"/>
    </row>
    <row r="187" spans="1:8" ht="15.75" customHeight="1" x14ac:dyDescent="0.2">
      <c r="A187" s="55"/>
      <c r="D187" s="55"/>
      <c r="H187" s="56"/>
    </row>
    <row r="188" spans="1:8" ht="15.75" customHeight="1" x14ac:dyDescent="0.2">
      <c r="A188" s="55"/>
      <c r="D188" s="55"/>
      <c r="H188" s="56"/>
    </row>
    <row r="189" spans="1:8" ht="15.75" customHeight="1" x14ac:dyDescent="0.2">
      <c r="A189" s="55"/>
      <c r="D189" s="55"/>
      <c r="H189" s="56"/>
    </row>
    <row r="190" spans="1:8" ht="15.75" customHeight="1" x14ac:dyDescent="0.2">
      <c r="A190" s="55"/>
      <c r="D190" s="55"/>
      <c r="H190" s="56"/>
    </row>
    <row r="191" spans="1:8" ht="15.75" customHeight="1" x14ac:dyDescent="0.2">
      <c r="A191" s="55"/>
      <c r="D191" s="55"/>
      <c r="H191" s="56"/>
    </row>
    <row r="192" spans="1:8" ht="15.75" customHeight="1" x14ac:dyDescent="0.2">
      <c r="A192" s="55"/>
      <c r="D192" s="55"/>
      <c r="H192" s="56"/>
    </row>
    <row r="193" spans="1:8" ht="15.75" customHeight="1" x14ac:dyDescent="0.2">
      <c r="A193" s="55"/>
      <c r="D193" s="55"/>
      <c r="H193" s="56"/>
    </row>
    <row r="194" spans="1:8" ht="15.75" customHeight="1" x14ac:dyDescent="0.2">
      <c r="A194" s="55"/>
      <c r="D194" s="55"/>
      <c r="H194" s="56"/>
    </row>
    <row r="195" spans="1:8" ht="15.75" customHeight="1" x14ac:dyDescent="0.2">
      <c r="A195" s="55"/>
      <c r="D195" s="55"/>
      <c r="H195" s="56"/>
    </row>
    <row r="196" spans="1:8" ht="15.75" customHeight="1" x14ac:dyDescent="0.2">
      <c r="A196" s="55"/>
      <c r="D196" s="55"/>
      <c r="H196" s="56"/>
    </row>
    <row r="197" spans="1:8" ht="15.75" customHeight="1" x14ac:dyDescent="0.2">
      <c r="A197" s="55"/>
      <c r="D197" s="55"/>
      <c r="H197" s="56"/>
    </row>
    <row r="198" spans="1:8" ht="15.75" customHeight="1" x14ac:dyDescent="0.2">
      <c r="A198" s="55"/>
      <c r="D198" s="55"/>
      <c r="H198" s="56"/>
    </row>
    <row r="199" spans="1:8" ht="15.75" customHeight="1" x14ac:dyDescent="0.2">
      <c r="A199" s="55"/>
      <c r="D199" s="55"/>
      <c r="H199" s="56"/>
    </row>
    <row r="200" spans="1:8" ht="15.75" customHeight="1" x14ac:dyDescent="0.2">
      <c r="A200" s="55"/>
      <c r="D200" s="55"/>
      <c r="H200" s="56"/>
    </row>
    <row r="201" spans="1:8" ht="15.75" customHeight="1" x14ac:dyDescent="0.2">
      <c r="A201" s="55"/>
      <c r="D201" s="55"/>
      <c r="H201" s="56"/>
    </row>
    <row r="202" spans="1:8" ht="15.75" customHeight="1" x14ac:dyDescent="0.2">
      <c r="A202" s="55"/>
      <c r="D202" s="55"/>
      <c r="H202" s="56"/>
    </row>
    <row r="203" spans="1:8" ht="15.75" customHeight="1" x14ac:dyDescent="0.2">
      <c r="A203" s="55"/>
      <c r="D203" s="55"/>
      <c r="H203" s="56"/>
    </row>
    <row r="204" spans="1:8" ht="15.75" customHeight="1" x14ac:dyDescent="0.2">
      <c r="A204" s="55"/>
      <c r="D204" s="55"/>
      <c r="H204" s="56"/>
    </row>
    <row r="205" spans="1:8" ht="15.75" customHeight="1" x14ac:dyDescent="0.2">
      <c r="A205" s="55"/>
      <c r="D205" s="55"/>
      <c r="H205" s="56"/>
    </row>
    <row r="206" spans="1:8" ht="15.75" customHeight="1" x14ac:dyDescent="0.2">
      <c r="A206" s="55"/>
      <c r="D206" s="55"/>
      <c r="H206" s="56"/>
    </row>
    <row r="207" spans="1:8" ht="15.75" customHeight="1" x14ac:dyDescent="0.2">
      <c r="A207" s="55"/>
      <c r="D207" s="55"/>
      <c r="H207" s="56"/>
    </row>
    <row r="208" spans="1:8" ht="15.75" customHeight="1" x14ac:dyDescent="0.2">
      <c r="A208" s="55"/>
      <c r="D208" s="55"/>
      <c r="H208" s="56"/>
    </row>
    <row r="209" spans="1:8" ht="15.75" customHeight="1" x14ac:dyDescent="0.2">
      <c r="A209" s="55"/>
      <c r="D209" s="55"/>
      <c r="H209" s="56"/>
    </row>
    <row r="210" spans="1:8" ht="15.75" customHeight="1" x14ac:dyDescent="0.2">
      <c r="A210" s="55"/>
      <c r="D210" s="55"/>
      <c r="H210" s="56"/>
    </row>
    <row r="211" spans="1:8" ht="15.75" customHeight="1" x14ac:dyDescent="0.2">
      <c r="A211" s="55"/>
      <c r="D211" s="55"/>
      <c r="H211" s="56"/>
    </row>
    <row r="212" spans="1:8" ht="15.75" customHeight="1" x14ac:dyDescent="0.2">
      <c r="A212" s="55"/>
      <c r="D212" s="55"/>
      <c r="H212" s="56"/>
    </row>
    <row r="213" spans="1:8" ht="15.75" customHeight="1" x14ac:dyDescent="0.2">
      <c r="A213" s="55"/>
      <c r="D213" s="55"/>
      <c r="H213" s="56"/>
    </row>
    <row r="214" spans="1:8" ht="15.75" customHeight="1" x14ac:dyDescent="0.2">
      <c r="A214" s="55"/>
      <c r="D214" s="55"/>
      <c r="H214" s="56"/>
    </row>
    <row r="215" spans="1:8" ht="15.75" customHeight="1" x14ac:dyDescent="0.2">
      <c r="A215" s="55"/>
      <c r="D215" s="55"/>
      <c r="H215" s="56"/>
    </row>
    <row r="216" spans="1:8" ht="15.75" customHeight="1" x14ac:dyDescent="0.2">
      <c r="A216" s="55"/>
      <c r="D216" s="55"/>
      <c r="H216" s="56"/>
    </row>
    <row r="217" spans="1:8" ht="15.75" customHeight="1" x14ac:dyDescent="0.2">
      <c r="A217" s="55"/>
      <c r="D217" s="55"/>
      <c r="H217" s="56"/>
    </row>
    <row r="218" spans="1:8" ht="15.75" customHeight="1" x14ac:dyDescent="0.2">
      <c r="A218" s="55"/>
      <c r="D218" s="55"/>
      <c r="H218" s="56"/>
    </row>
    <row r="219" spans="1:8" ht="15.75" customHeight="1" x14ac:dyDescent="0.2">
      <c r="A219" s="55"/>
      <c r="D219" s="55"/>
      <c r="H219" s="56"/>
    </row>
    <row r="220" spans="1:8" ht="15.75" customHeight="1" x14ac:dyDescent="0.2">
      <c r="A220" s="55"/>
      <c r="D220" s="55"/>
      <c r="H220" s="56"/>
    </row>
    <row r="221" spans="1:8" ht="15.75" customHeight="1" x14ac:dyDescent="0.2">
      <c r="A221" s="55"/>
      <c r="D221" s="55"/>
      <c r="H221" s="56"/>
    </row>
    <row r="222" spans="1:8" ht="15.75" customHeight="1" x14ac:dyDescent="0.2">
      <c r="A222" s="55"/>
      <c r="D222" s="55"/>
      <c r="H222" s="56"/>
    </row>
    <row r="223" spans="1:8" ht="15.75" customHeight="1" x14ac:dyDescent="0.2">
      <c r="A223" s="55"/>
      <c r="D223" s="55"/>
      <c r="H223" s="56"/>
    </row>
    <row r="224" spans="1:8" ht="15.75" customHeight="1" x14ac:dyDescent="0.2">
      <c r="A224" s="55"/>
      <c r="D224" s="55"/>
      <c r="H224" s="56"/>
    </row>
    <row r="225" spans="1:8" ht="15.75" customHeight="1" x14ac:dyDescent="0.2">
      <c r="A225" s="55"/>
      <c r="D225" s="55"/>
      <c r="H225" s="56"/>
    </row>
    <row r="226" spans="1:8" ht="15.75" customHeight="1" x14ac:dyDescent="0.2">
      <c r="A226" s="55"/>
      <c r="D226" s="55"/>
      <c r="H226" s="56"/>
    </row>
    <row r="227" spans="1:8" ht="15.75" customHeight="1" x14ac:dyDescent="0.2">
      <c r="A227" s="55"/>
      <c r="D227" s="55"/>
      <c r="H227" s="56"/>
    </row>
    <row r="228" spans="1:8" ht="15.75" customHeight="1" x14ac:dyDescent="0.2">
      <c r="A228" s="55"/>
      <c r="D228" s="55"/>
      <c r="H228" s="56"/>
    </row>
    <row r="229" spans="1:8" ht="15.75" customHeight="1" x14ac:dyDescent="0.2">
      <c r="A229" s="55"/>
      <c r="D229" s="55"/>
      <c r="H229" s="56"/>
    </row>
    <row r="230" spans="1:8" ht="15.75" customHeight="1" x14ac:dyDescent="0.2">
      <c r="A230" s="55"/>
      <c r="D230" s="55"/>
      <c r="H230" s="56"/>
    </row>
    <row r="231" spans="1:8" ht="15.75" customHeight="1" x14ac:dyDescent="0.2">
      <c r="A231" s="55"/>
      <c r="D231" s="55"/>
      <c r="H231" s="56"/>
    </row>
    <row r="232" spans="1:8" ht="15.75" customHeight="1" x14ac:dyDescent="0.2">
      <c r="A232" s="55"/>
      <c r="D232" s="55"/>
      <c r="H232" s="56"/>
    </row>
    <row r="233" spans="1:8" ht="15.75" customHeight="1" x14ac:dyDescent="0.2">
      <c r="A233" s="55"/>
      <c r="D233" s="55"/>
      <c r="H233" s="56"/>
    </row>
    <row r="234" spans="1:8" ht="15.75" customHeight="1" x14ac:dyDescent="0.2">
      <c r="A234" s="55"/>
      <c r="D234" s="55"/>
      <c r="H234" s="56"/>
    </row>
    <row r="235" spans="1:8" ht="15.75" customHeight="1" x14ac:dyDescent="0.2">
      <c r="A235" s="55"/>
      <c r="D235" s="55"/>
      <c r="H235" s="56"/>
    </row>
    <row r="236" spans="1:8" ht="15.75" customHeight="1" x14ac:dyDescent="0.2">
      <c r="A236" s="55"/>
      <c r="D236" s="55"/>
      <c r="H236" s="56"/>
    </row>
    <row r="237" spans="1:8" ht="15.75" customHeight="1" x14ac:dyDescent="0.2">
      <c r="A237" s="55"/>
      <c r="D237" s="55"/>
      <c r="H237" s="56"/>
    </row>
    <row r="238" spans="1:8" ht="15.75" customHeight="1" x14ac:dyDescent="0.2">
      <c r="A238" s="55"/>
      <c r="D238" s="55"/>
      <c r="H238" s="56"/>
    </row>
    <row r="239" spans="1:8" ht="15.75" customHeight="1" x14ac:dyDescent="0.2">
      <c r="A239" s="55"/>
      <c r="D239" s="55"/>
      <c r="H239" s="56"/>
    </row>
    <row r="240" spans="1:8" ht="15.75" customHeight="1" x14ac:dyDescent="0.2">
      <c r="A240" s="55"/>
      <c r="D240" s="55"/>
      <c r="H240" s="56"/>
    </row>
    <row r="241" spans="1:8" ht="15.75" customHeight="1" x14ac:dyDescent="0.2">
      <c r="A241" s="55"/>
      <c r="D241" s="55"/>
      <c r="H241" s="56"/>
    </row>
    <row r="242" spans="1:8" ht="15.75" customHeight="1" x14ac:dyDescent="0.2">
      <c r="A242" s="55"/>
      <c r="D242" s="55"/>
      <c r="H242" s="56"/>
    </row>
    <row r="243" spans="1:8" ht="15.75" customHeight="1" x14ac:dyDescent="0.2">
      <c r="A243" s="55"/>
      <c r="D243" s="55"/>
      <c r="H243" s="56"/>
    </row>
    <row r="244" spans="1:8" ht="15.75" customHeight="1" x14ac:dyDescent="0.2">
      <c r="A244" s="55"/>
      <c r="D244" s="55"/>
      <c r="H244" s="56"/>
    </row>
    <row r="245" spans="1:8" ht="15.75" customHeight="1" x14ac:dyDescent="0.2">
      <c r="A245" s="55"/>
      <c r="D245" s="55"/>
      <c r="H245" s="56"/>
    </row>
    <row r="246" spans="1:8" ht="15.75" customHeight="1" x14ac:dyDescent="0.2">
      <c r="A246" s="55"/>
      <c r="D246" s="55"/>
      <c r="H246" s="56"/>
    </row>
    <row r="247" spans="1:8" ht="15.75" customHeight="1" x14ac:dyDescent="0.2">
      <c r="A247" s="55"/>
      <c r="D247" s="55"/>
      <c r="H247" s="56"/>
    </row>
    <row r="248" spans="1:8" ht="15.75" customHeight="1" x14ac:dyDescent="0.2">
      <c r="A248" s="55"/>
      <c r="D248" s="55"/>
      <c r="H248" s="56"/>
    </row>
    <row r="249" spans="1:8" ht="15.75" customHeight="1" x14ac:dyDescent="0.2">
      <c r="A249" s="55"/>
      <c r="D249" s="55"/>
      <c r="H249" s="56"/>
    </row>
    <row r="250" spans="1:8" ht="15.75" customHeight="1" x14ac:dyDescent="0.2">
      <c r="A250" s="55"/>
      <c r="D250" s="55"/>
      <c r="H250" s="56"/>
    </row>
    <row r="251" spans="1:8" ht="15.75" customHeight="1" x14ac:dyDescent="0.2">
      <c r="A251" s="55"/>
      <c r="D251" s="55"/>
      <c r="H251" s="56"/>
    </row>
    <row r="252" spans="1:8" ht="15.75" customHeight="1" x14ac:dyDescent="0.2">
      <c r="A252" s="55"/>
      <c r="D252" s="55"/>
      <c r="H252" s="56"/>
    </row>
    <row r="253" spans="1:8" ht="15.75" customHeight="1" x14ac:dyDescent="0.2">
      <c r="A253" s="55"/>
      <c r="D253" s="55"/>
      <c r="H253" s="56"/>
    </row>
    <row r="254" spans="1:8" ht="15.75" customHeight="1" x14ac:dyDescent="0.2">
      <c r="A254" s="55"/>
      <c r="D254" s="55"/>
      <c r="H254" s="56"/>
    </row>
    <row r="255" spans="1:8" ht="15.75" customHeight="1" x14ac:dyDescent="0.2">
      <c r="A255" s="55"/>
      <c r="D255" s="55"/>
      <c r="H255" s="56"/>
    </row>
    <row r="256" spans="1:8" ht="15.75" customHeight="1" x14ac:dyDescent="0.2">
      <c r="A256" s="55"/>
      <c r="D256" s="55"/>
      <c r="H256" s="56"/>
    </row>
    <row r="257" spans="1:8" ht="15.75" customHeight="1" x14ac:dyDescent="0.2">
      <c r="A257" s="55"/>
      <c r="D257" s="55"/>
      <c r="H257" s="56"/>
    </row>
    <row r="258" spans="1:8" ht="15.75" customHeight="1" x14ac:dyDescent="0.2">
      <c r="A258" s="55"/>
      <c r="D258" s="55"/>
      <c r="H258" s="56"/>
    </row>
    <row r="259" spans="1:8" ht="15.75" customHeight="1" x14ac:dyDescent="0.2">
      <c r="A259" s="55"/>
      <c r="D259" s="55"/>
      <c r="H259" s="56"/>
    </row>
    <row r="260" spans="1:8" ht="15.75" customHeight="1" x14ac:dyDescent="0.2">
      <c r="A260" s="55"/>
      <c r="D260" s="55"/>
      <c r="H260" s="56"/>
    </row>
    <row r="261" spans="1:8" ht="15.75" customHeight="1" x14ac:dyDescent="0.2">
      <c r="A261" s="55"/>
      <c r="D261" s="55"/>
      <c r="H261" s="56"/>
    </row>
    <row r="262" spans="1:8" ht="15.75" customHeight="1" x14ac:dyDescent="0.2">
      <c r="A262" s="55"/>
      <c r="D262" s="55"/>
      <c r="H262" s="56"/>
    </row>
    <row r="263" spans="1:8" ht="15.75" customHeight="1" x14ac:dyDescent="0.2">
      <c r="A263" s="55"/>
      <c r="D263" s="55"/>
      <c r="H263" s="56"/>
    </row>
    <row r="264" spans="1:8" ht="15.75" customHeight="1" x14ac:dyDescent="0.2">
      <c r="A264" s="55"/>
      <c r="D264" s="55"/>
      <c r="H264" s="56"/>
    </row>
    <row r="265" spans="1:8" ht="15.75" customHeight="1" x14ac:dyDescent="0.2">
      <c r="A265" s="55"/>
      <c r="D265" s="55"/>
      <c r="H265" s="56"/>
    </row>
    <row r="266" spans="1:8" ht="15.75" customHeight="1" x14ac:dyDescent="0.2">
      <c r="A266" s="55"/>
      <c r="D266" s="55"/>
      <c r="H266" s="56"/>
    </row>
    <row r="267" spans="1:8" ht="15.75" customHeight="1" x14ac:dyDescent="0.2">
      <c r="A267" s="55"/>
      <c r="D267" s="55"/>
      <c r="H267" s="56"/>
    </row>
    <row r="268" spans="1:8" ht="15.75" customHeight="1" x14ac:dyDescent="0.2">
      <c r="A268" s="55"/>
      <c r="D268" s="55"/>
      <c r="H268" s="56"/>
    </row>
    <row r="269" spans="1:8" ht="15.75" customHeight="1" x14ac:dyDescent="0.2">
      <c r="A269" s="55"/>
      <c r="D269" s="55"/>
      <c r="H269" s="56"/>
    </row>
    <row r="270" spans="1:8" ht="15.75" customHeight="1" x14ac:dyDescent="0.2">
      <c r="A270" s="55"/>
      <c r="D270" s="55"/>
      <c r="H270" s="56"/>
    </row>
    <row r="271" spans="1:8" ht="15.75" customHeight="1" x14ac:dyDescent="0.2">
      <c r="A271" s="55"/>
      <c r="D271" s="55"/>
      <c r="H271" s="56"/>
    </row>
    <row r="272" spans="1:8" ht="15.75" customHeight="1" x14ac:dyDescent="0.2">
      <c r="A272" s="55"/>
      <c r="D272" s="55"/>
      <c r="H272" s="56"/>
    </row>
    <row r="273" spans="1:8" ht="15.75" customHeight="1" x14ac:dyDescent="0.2">
      <c r="A273" s="55"/>
      <c r="D273" s="55"/>
      <c r="H273" s="56"/>
    </row>
    <row r="274" spans="1:8" ht="15.75" customHeight="1" x14ac:dyDescent="0.2">
      <c r="A274" s="55"/>
      <c r="D274" s="55"/>
      <c r="H274" s="56"/>
    </row>
    <row r="275" spans="1:8" ht="15.75" customHeight="1" x14ac:dyDescent="0.2">
      <c r="A275" s="55"/>
      <c r="D275" s="55"/>
      <c r="H275" s="56"/>
    </row>
    <row r="276" spans="1:8" ht="15.75" customHeight="1" x14ac:dyDescent="0.2">
      <c r="A276" s="55"/>
      <c r="D276" s="55"/>
      <c r="H276" s="56"/>
    </row>
    <row r="277" spans="1:8" ht="15.75" customHeight="1" x14ac:dyDescent="0.2">
      <c r="A277" s="55"/>
      <c r="D277" s="55"/>
      <c r="H277" s="56"/>
    </row>
    <row r="278" spans="1:8" ht="15.75" customHeight="1" x14ac:dyDescent="0.2">
      <c r="A278" s="55"/>
      <c r="D278" s="55"/>
      <c r="H278" s="56"/>
    </row>
    <row r="279" spans="1:8" ht="15.75" customHeight="1" x14ac:dyDescent="0.2">
      <c r="A279" s="55"/>
      <c r="D279" s="55"/>
      <c r="H279" s="56"/>
    </row>
    <row r="280" spans="1:8" ht="15.75" customHeight="1" x14ac:dyDescent="0.2">
      <c r="A280" s="55"/>
      <c r="D280" s="55"/>
      <c r="H280" s="56"/>
    </row>
    <row r="281" spans="1:8" ht="15.75" customHeight="1" x14ac:dyDescent="0.2">
      <c r="A281" s="55"/>
      <c r="D281" s="55"/>
      <c r="H281" s="56"/>
    </row>
    <row r="282" spans="1:8" ht="15.75" customHeight="1" x14ac:dyDescent="0.2">
      <c r="A282" s="55"/>
      <c r="D282" s="55"/>
      <c r="H282" s="56"/>
    </row>
    <row r="283" spans="1:8" ht="15.75" customHeight="1" x14ac:dyDescent="0.2">
      <c r="A283" s="55"/>
      <c r="D283" s="55"/>
      <c r="H283" s="56"/>
    </row>
    <row r="284" spans="1:8" ht="15.75" customHeight="1" x14ac:dyDescent="0.2">
      <c r="A284" s="55"/>
      <c r="D284" s="55"/>
      <c r="H284" s="56"/>
    </row>
    <row r="285" spans="1:8" ht="15.75" customHeight="1" x14ac:dyDescent="0.2">
      <c r="A285" s="55"/>
      <c r="D285" s="55"/>
      <c r="H285" s="56"/>
    </row>
    <row r="286" spans="1:8" ht="15.75" customHeight="1" x14ac:dyDescent="0.2">
      <c r="A286" s="55"/>
      <c r="D286" s="55"/>
      <c r="H286" s="56"/>
    </row>
    <row r="287" spans="1:8" ht="15.75" customHeight="1" x14ac:dyDescent="0.2">
      <c r="A287" s="55"/>
      <c r="D287" s="55"/>
      <c r="H287" s="56"/>
    </row>
    <row r="288" spans="1:8" ht="15.75" customHeight="1" x14ac:dyDescent="0.2">
      <c r="A288" s="55"/>
      <c r="D288" s="55"/>
      <c r="H288" s="56"/>
    </row>
    <row r="289" spans="1:8" ht="15.75" customHeight="1" x14ac:dyDescent="0.2">
      <c r="A289" s="55"/>
      <c r="D289" s="55"/>
      <c r="H289" s="56"/>
    </row>
    <row r="290" spans="1:8" ht="15.75" customHeight="1" x14ac:dyDescent="0.2">
      <c r="A290" s="55"/>
      <c r="D290" s="55"/>
      <c r="H290" s="56"/>
    </row>
    <row r="291" spans="1:8" ht="15.75" customHeight="1" x14ac:dyDescent="0.2">
      <c r="A291" s="55"/>
      <c r="D291" s="55"/>
      <c r="H291" s="56"/>
    </row>
    <row r="292" spans="1:8" ht="15.75" customHeight="1" x14ac:dyDescent="0.2">
      <c r="A292" s="55"/>
      <c r="D292" s="55"/>
      <c r="H292" s="56"/>
    </row>
    <row r="293" spans="1:8" ht="15.75" customHeight="1" x14ac:dyDescent="0.2">
      <c r="A293" s="55"/>
      <c r="D293" s="55"/>
      <c r="H293" s="56"/>
    </row>
    <row r="294" spans="1:8" ht="15.75" customHeight="1" x14ac:dyDescent="0.2">
      <c r="A294" s="55"/>
      <c r="D294" s="55"/>
      <c r="H294" s="56"/>
    </row>
    <row r="295" spans="1:8" ht="15.75" customHeight="1" x14ac:dyDescent="0.2">
      <c r="A295" s="55"/>
      <c r="D295" s="55"/>
      <c r="H295" s="56"/>
    </row>
    <row r="296" spans="1:8" ht="15.75" customHeight="1" x14ac:dyDescent="0.2">
      <c r="A296" s="55"/>
      <c r="D296" s="55"/>
      <c r="H296" s="56"/>
    </row>
    <row r="297" spans="1:8" ht="15.75" customHeight="1" x14ac:dyDescent="0.2">
      <c r="A297" s="55"/>
      <c r="D297" s="55"/>
      <c r="H297" s="56"/>
    </row>
    <row r="298" spans="1:8" ht="15.75" customHeight="1" x14ac:dyDescent="0.2">
      <c r="A298" s="55"/>
      <c r="D298" s="55"/>
      <c r="H298" s="56"/>
    </row>
    <row r="299" spans="1:8" ht="15.75" customHeight="1" x14ac:dyDescent="0.2">
      <c r="A299" s="55"/>
      <c r="D299" s="55"/>
      <c r="H299" s="56"/>
    </row>
    <row r="300" spans="1:8" ht="15.75" customHeight="1" x14ac:dyDescent="0.2">
      <c r="A300" s="55"/>
      <c r="D300" s="55"/>
      <c r="H300" s="56"/>
    </row>
    <row r="301" spans="1:8" ht="15.75" customHeight="1" x14ac:dyDescent="0.2">
      <c r="A301" s="55"/>
      <c r="D301" s="55"/>
      <c r="H301" s="56"/>
    </row>
    <row r="302" spans="1:8" ht="15.75" customHeight="1" x14ac:dyDescent="0.2">
      <c r="A302" s="55"/>
      <c r="D302" s="55"/>
      <c r="H302" s="56"/>
    </row>
    <row r="303" spans="1:8" ht="15.75" customHeight="1" x14ac:dyDescent="0.2">
      <c r="A303" s="55"/>
      <c r="D303" s="55"/>
      <c r="H303" s="56"/>
    </row>
    <row r="304" spans="1:8" ht="15.75" customHeight="1" x14ac:dyDescent="0.2">
      <c r="A304" s="55"/>
      <c r="D304" s="55"/>
      <c r="H304" s="56"/>
    </row>
    <row r="305" spans="1:8" ht="15.75" customHeight="1" x14ac:dyDescent="0.2">
      <c r="A305" s="55"/>
      <c r="D305" s="55"/>
      <c r="H305" s="56"/>
    </row>
    <row r="306" spans="1:8" ht="15.75" customHeight="1" x14ac:dyDescent="0.2">
      <c r="A306" s="55"/>
      <c r="D306" s="55"/>
      <c r="H306" s="56"/>
    </row>
    <row r="307" spans="1:8" ht="15.75" customHeight="1" x14ac:dyDescent="0.2">
      <c r="A307" s="55"/>
      <c r="D307" s="55"/>
      <c r="H307" s="56"/>
    </row>
    <row r="308" spans="1:8" ht="15.75" customHeight="1" x14ac:dyDescent="0.2">
      <c r="A308" s="55"/>
      <c r="D308" s="55"/>
      <c r="H308" s="56"/>
    </row>
    <row r="309" spans="1:8" ht="15.75" customHeight="1" x14ac:dyDescent="0.2">
      <c r="A309" s="55"/>
      <c r="D309" s="55"/>
      <c r="H309" s="56"/>
    </row>
    <row r="310" spans="1:8" ht="15.75" customHeight="1" x14ac:dyDescent="0.2">
      <c r="A310" s="55"/>
      <c r="D310" s="55"/>
      <c r="H310" s="56"/>
    </row>
    <row r="311" spans="1:8" ht="15.75" customHeight="1" x14ac:dyDescent="0.2">
      <c r="A311" s="55"/>
      <c r="D311" s="55"/>
      <c r="H311" s="56"/>
    </row>
    <row r="312" spans="1:8" ht="15.75" customHeight="1" x14ac:dyDescent="0.2">
      <c r="A312" s="55"/>
      <c r="D312" s="55"/>
      <c r="H312" s="56"/>
    </row>
    <row r="313" spans="1:8" ht="15.75" customHeight="1" x14ac:dyDescent="0.2">
      <c r="A313" s="55"/>
      <c r="D313" s="55"/>
      <c r="H313" s="56"/>
    </row>
    <row r="314" spans="1:8" ht="15.75" customHeight="1" x14ac:dyDescent="0.2">
      <c r="A314" s="55"/>
      <c r="D314" s="55"/>
      <c r="H314" s="56"/>
    </row>
    <row r="315" spans="1:8" ht="15.75" customHeight="1" x14ac:dyDescent="0.2">
      <c r="A315" s="55"/>
      <c r="D315" s="55"/>
      <c r="H315" s="56"/>
    </row>
    <row r="316" spans="1:8" ht="15.75" customHeight="1" x14ac:dyDescent="0.2">
      <c r="A316" s="55"/>
      <c r="D316" s="55"/>
      <c r="H316" s="56"/>
    </row>
    <row r="317" spans="1:8" ht="15.75" customHeight="1" x14ac:dyDescent="0.2">
      <c r="A317" s="55"/>
      <c r="D317" s="55"/>
      <c r="H317" s="56"/>
    </row>
    <row r="318" spans="1:8" ht="15.75" customHeight="1" x14ac:dyDescent="0.2">
      <c r="A318" s="55"/>
      <c r="D318" s="55"/>
      <c r="H318" s="56"/>
    </row>
    <row r="319" spans="1:8" ht="15.75" customHeight="1" x14ac:dyDescent="0.2">
      <c r="A319" s="55"/>
      <c r="D319" s="55"/>
      <c r="H319" s="56"/>
    </row>
    <row r="320" spans="1:8" ht="15.75" customHeight="1" x14ac:dyDescent="0.2">
      <c r="A320" s="55"/>
      <c r="D320" s="55"/>
      <c r="H320" s="56"/>
    </row>
    <row r="321" spans="1:8" ht="15.75" customHeight="1" x14ac:dyDescent="0.2">
      <c r="A321" s="55"/>
      <c r="D321" s="55"/>
      <c r="H321" s="56"/>
    </row>
    <row r="322" spans="1:8" ht="15.75" customHeight="1" x14ac:dyDescent="0.2">
      <c r="A322" s="55"/>
      <c r="D322" s="55"/>
      <c r="H322" s="56"/>
    </row>
    <row r="323" spans="1:8" ht="15.75" customHeight="1" x14ac:dyDescent="0.2">
      <c r="A323" s="55"/>
      <c r="D323" s="55"/>
      <c r="H323" s="56"/>
    </row>
    <row r="324" spans="1:8" ht="15.75" customHeight="1" x14ac:dyDescent="0.2">
      <c r="A324" s="55"/>
      <c r="D324" s="55"/>
      <c r="H324" s="56"/>
    </row>
    <row r="325" spans="1:8" ht="15.75" customHeight="1" x14ac:dyDescent="0.2">
      <c r="A325" s="55"/>
      <c r="D325" s="55"/>
      <c r="H325" s="56"/>
    </row>
    <row r="326" spans="1:8" ht="15.75" customHeight="1" x14ac:dyDescent="0.2">
      <c r="A326" s="55"/>
      <c r="D326" s="55"/>
      <c r="H326" s="56"/>
    </row>
    <row r="327" spans="1:8" ht="15.75" customHeight="1" x14ac:dyDescent="0.2">
      <c r="A327" s="55"/>
      <c r="D327" s="55"/>
      <c r="H327" s="56"/>
    </row>
    <row r="328" spans="1:8" ht="15.75" customHeight="1" x14ac:dyDescent="0.2">
      <c r="A328" s="55"/>
      <c r="D328" s="55"/>
      <c r="H328" s="56"/>
    </row>
    <row r="329" spans="1:8" ht="15.75" customHeight="1" x14ac:dyDescent="0.2">
      <c r="A329" s="55"/>
      <c r="D329" s="55"/>
      <c r="H329" s="56"/>
    </row>
    <row r="330" spans="1:8" ht="15.75" customHeight="1" x14ac:dyDescent="0.2">
      <c r="A330" s="55"/>
      <c r="D330" s="55"/>
      <c r="H330" s="56"/>
    </row>
    <row r="331" spans="1:8" ht="15.75" customHeight="1" x14ac:dyDescent="0.2">
      <c r="A331" s="55"/>
      <c r="D331" s="55"/>
      <c r="H331" s="56"/>
    </row>
    <row r="332" spans="1:8" ht="15.75" customHeight="1" x14ac:dyDescent="0.2">
      <c r="A332" s="55"/>
      <c r="D332" s="55"/>
      <c r="H332" s="56"/>
    </row>
    <row r="333" spans="1:8" ht="15.75" customHeight="1" x14ac:dyDescent="0.2">
      <c r="A333" s="55"/>
      <c r="D333" s="55"/>
      <c r="H333" s="56"/>
    </row>
    <row r="334" spans="1:8" ht="15.75" customHeight="1" x14ac:dyDescent="0.2">
      <c r="A334" s="55"/>
      <c r="D334" s="55"/>
      <c r="H334" s="56"/>
    </row>
    <row r="335" spans="1:8" ht="15.75" customHeight="1" x14ac:dyDescent="0.2">
      <c r="A335" s="55"/>
      <c r="D335" s="55"/>
      <c r="H335" s="56"/>
    </row>
    <row r="336" spans="1:8" ht="15.75" customHeight="1" x14ac:dyDescent="0.2">
      <c r="A336" s="55"/>
      <c r="D336" s="55"/>
      <c r="H336" s="56"/>
    </row>
    <row r="337" spans="1:8" ht="15.75" customHeight="1" x14ac:dyDescent="0.2">
      <c r="A337" s="55"/>
      <c r="D337" s="55"/>
      <c r="H337" s="56"/>
    </row>
    <row r="338" spans="1:8" ht="15.75" customHeight="1" x14ac:dyDescent="0.2">
      <c r="A338" s="55"/>
      <c r="D338" s="55"/>
      <c r="H338" s="56"/>
    </row>
    <row r="339" spans="1:8" ht="15.75" customHeight="1" x14ac:dyDescent="0.2">
      <c r="A339" s="55"/>
      <c r="D339" s="55"/>
      <c r="H339" s="56"/>
    </row>
    <row r="340" spans="1:8" ht="15.75" customHeight="1" x14ac:dyDescent="0.2">
      <c r="A340" s="55"/>
      <c r="D340" s="55"/>
      <c r="H340" s="56"/>
    </row>
    <row r="341" spans="1:8" ht="15.75" customHeight="1" x14ac:dyDescent="0.2">
      <c r="A341" s="55"/>
      <c r="D341" s="55"/>
      <c r="H341" s="56"/>
    </row>
    <row r="342" spans="1:8" ht="15.75" customHeight="1" x14ac:dyDescent="0.2">
      <c r="A342" s="55"/>
      <c r="D342" s="55"/>
      <c r="H342" s="56"/>
    </row>
    <row r="343" spans="1:8" ht="15.75" customHeight="1" x14ac:dyDescent="0.2">
      <c r="A343" s="55"/>
      <c r="D343" s="55"/>
      <c r="H343" s="56"/>
    </row>
    <row r="344" spans="1:8" ht="15.75" customHeight="1" x14ac:dyDescent="0.2">
      <c r="A344" s="55"/>
      <c r="D344" s="55"/>
      <c r="H344" s="56"/>
    </row>
    <row r="345" spans="1:8" ht="15.75" customHeight="1" x14ac:dyDescent="0.2">
      <c r="A345" s="55"/>
      <c r="D345" s="55"/>
      <c r="H345" s="56"/>
    </row>
    <row r="346" spans="1:8" ht="15.75" customHeight="1" x14ac:dyDescent="0.2">
      <c r="A346" s="55"/>
      <c r="D346" s="55"/>
      <c r="H346" s="56"/>
    </row>
    <row r="347" spans="1:8" ht="15.75" customHeight="1" x14ac:dyDescent="0.2">
      <c r="A347" s="55"/>
      <c r="D347" s="55"/>
      <c r="H347" s="56"/>
    </row>
    <row r="348" spans="1:8" ht="15.75" customHeight="1" x14ac:dyDescent="0.2">
      <c r="A348" s="55"/>
      <c r="D348" s="55"/>
      <c r="H348" s="56"/>
    </row>
    <row r="349" spans="1:8" ht="15.75" customHeight="1" x14ac:dyDescent="0.2">
      <c r="A349" s="55"/>
      <c r="D349" s="55"/>
      <c r="H349" s="56"/>
    </row>
    <row r="350" spans="1:8" ht="15.75" customHeight="1" x14ac:dyDescent="0.2">
      <c r="A350" s="55"/>
      <c r="D350" s="55"/>
      <c r="H350" s="56"/>
    </row>
    <row r="351" spans="1:8" ht="15.75" customHeight="1" x14ac:dyDescent="0.2">
      <c r="A351" s="55"/>
      <c r="D351" s="55"/>
      <c r="H351" s="56"/>
    </row>
    <row r="352" spans="1:8" ht="15.75" customHeight="1" x14ac:dyDescent="0.2">
      <c r="A352" s="55"/>
      <c r="D352" s="55"/>
      <c r="H352" s="56"/>
    </row>
    <row r="353" spans="1:8" ht="15.75" customHeight="1" x14ac:dyDescent="0.2">
      <c r="A353" s="55"/>
      <c r="D353" s="55"/>
      <c r="H353" s="56"/>
    </row>
    <row r="354" spans="1:8" ht="15.75" customHeight="1" x14ac:dyDescent="0.2">
      <c r="A354" s="55"/>
      <c r="D354" s="55"/>
      <c r="H354" s="56"/>
    </row>
    <row r="355" spans="1:8" ht="15.75" customHeight="1" x14ac:dyDescent="0.2">
      <c r="A355" s="55"/>
      <c r="D355" s="55"/>
      <c r="H355" s="56"/>
    </row>
    <row r="356" spans="1:8" ht="15.75" customHeight="1" x14ac:dyDescent="0.2">
      <c r="A356" s="55"/>
      <c r="D356" s="55"/>
      <c r="H356" s="56"/>
    </row>
    <row r="357" spans="1:8" ht="15.75" customHeight="1" x14ac:dyDescent="0.2">
      <c r="A357" s="55"/>
      <c r="D357" s="55"/>
      <c r="H357" s="56"/>
    </row>
    <row r="358" spans="1:8" ht="15.75" customHeight="1" x14ac:dyDescent="0.2">
      <c r="A358" s="55"/>
      <c r="D358" s="55"/>
      <c r="H358" s="56"/>
    </row>
    <row r="359" spans="1:8" ht="15.75" customHeight="1" x14ac:dyDescent="0.2">
      <c r="A359" s="55"/>
      <c r="D359" s="55"/>
      <c r="H359" s="56"/>
    </row>
    <row r="360" spans="1:8" ht="15.75" customHeight="1" x14ac:dyDescent="0.2">
      <c r="A360" s="55"/>
      <c r="D360" s="55"/>
      <c r="H360" s="56"/>
    </row>
    <row r="361" spans="1:8" ht="15.75" customHeight="1" x14ac:dyDescent="0.2">
      <c r="A361" s="55"/>
      <c r="D361" s="55"/>
      <c r="H361" s="56"/>
    </row>
    <row r="362" spans="1:8" ht="15.75" customHeight="1" x14ac:dyDescent="0.2">
      <c r="A362" s="55"/>
      <c r="D362" s="55"/>
      <c r="H362" s="56"/>
    </row>
    <row r="363" spans="1:8" ht="15.75" customHeight="1" x14ac:dyDescent="0.2">
      <c r="A363" s="55"/>
      <c r="D363" s="55"/>
      <c r="H363" s="56"/>
    </row>
    <row r="364" spans="1:8" ht="15.75" customHeight="1" x14ac:dyDescent="0.2">
      <c r="A364" s="55"/>
      <c r="D364" s="55"/>
      <c r="H364" s="56"/>
    </row>
    <row r="365" spans="1:8" ht="15.75" customHeight="1" x14ac:dyDescent="0.2">
      <c r="A365" s="55"/>
      <c r="D365" s="55"/>
      <c r="H365" s="56"/>
    </row>
    <row r="366" spans="1:8" ht="15.75" customHeight="1" x14ac:dyDescent="0.2">
      <c r="A366" s="55"/>
      <c r="D366" s="55"/>
      <c r="H366" s="56"/>
    </row>
    <row r="367" spans="1:8" ht="15.75" customHeight="1" x14ac:dyDescent="0.2">
      <c r="A367" s="55"/>
      <c r="D367" s="55"/>
      <c r="H367" s="56"/>
    </row>
    <row r="368" spans="1:8" ht="15.75" customHeight="1" x14ac:dyDescent="0.2">
      <c r="A368" s="55"/>
      <c r="D368" s="55"/>
      <c r="H368" s="56"/>
    </row>
    <row r="369" spans="1:8" ht="15.75" customHeight="1" x14ac:dyDescent="0.2">
      <c r="A369" s="55"/>
      <c r="D369" s="55"/>
      <c r="H369" s="56"/>
    </row>
    <row r="370" spans="1:8" ht="15.75" customHeight="1" x14ac:dyDescent="0.2">
      <c r="A370" s="55"/>
      <c r="D370" s="55"/>
      <c r="H370" s="56"/>
    </row>
    <row r="371" spans="1:8" ht="15.75" customHeight="1" x14ac:dyDescent="0.2">
      <c r="A371" s="55"/>
      <c r="D371" s="55"/>
      <c r="H371" s="56"/>
    </row>
    <row r="372" spans="1:8" ht="15.75" customHeight="1" x14ac:dyDescent="0.2">
      <c r="A372" s="55"/>
      <c r="D372" s="55"/>
      <c r="H372" s="56"/>
    </row>
    <row r="373" spans="1:8" ht="15.75" customHeight="1" x14ac:dyDescent="0.2">
      <c r="A373" s="55"/>
      <c r="D373" s="55"/>
      <c r="H373" s="56"/>
    </row>
    <row r="374" spans="1:8" ht="15.75" customHeight="1" x14ac:dyDescent="0.2">
      <c r="A374" s="55"/>
      <c r="D374" s="55"/>
      <c r="H374" s="56"/>
    </row>
    <row r="375" spans="1:8" ht="15.75" customHeight="1" x14ac:dyDescent="0.2">
      <c r="A375" s="55"/>
      <c r="D375" s="55"/>
      <c r="H375" s="56"/>
    </row>
    <row r="376" spans="1:8" ht="15.75" customHeight="1" x14ac:dyDescent="0.2">
      <c r="A376" s="55"/>
      <c r="D376" s="55"/>
      <c r="H376" s="56"/>
    </row>
    <row r="377" spans="1:8" ht="15.75" customHeight="1" x14ac:dyDescent="0.2">
      <c r="A377" s="55"/>
      <c r="D377" s="55"/>
      <c r="H377" s="56"/>
    </row>
    <row r="378" spans="1:8" ht="15.75" customHeight="1" x14ac:dyDescent="0.2">
      <c r="A378" s="55"/>
      <c r="D378" s="55"/>
      <c r="H378" s="56"/>
    </row>
    <row r="379" spans="1:8" ht="15.75" customHeight="1" x14ac:dyDescent="0.2">
      <c r="A379" s="55"/>
      <c r="D379" s="55"/>
      <c r="H379" s="56"/>
    </row>
    <row r="380" spans="1:8" ht="15.75" customHeight="1" x14ac:dyDescent="0.2">
      <c r="A380" s="55"/>
      <c r="D380" s="55"/>
      <c r="H380" s="56"/>
    </row>
    <row r="381" spans="1:8" ht="15.75" customHeight="1" x14ac:dyDescent="0.2">
      <c r="A381" s="55"/>
      <c r="D381" s="55"/>
      <c r="H381" s="56"/>
    </row>
    <row r="382" spans="1:8" ht="15.75" customHeight="1" x14ac:dyDescent="0.2">
      <c r="A382" s="55"/>
      <c r="D382" s="55"/>
      <c r="H382" s="56"/>
    </row>
    <row r="383" spans="1:8" ht="15.75" customHeight="1" x14ac:dyDescent="0.2">
      <c r="A383" s="55"/>
      <c r="D383" s="55"/>
      <c r="H383" s="56"/>
    </row>
    <row r="384" spans="1:8" ht="15.75" customHeight="1" x14ac:dyDescent="0.2">
      <c r="A384" s="55"/>
      <c r="D384" s="55"/>
      <c r="H384" s="56"/>
    </row>
    <row r="385" spans="1:8" ht="15.75" customHeight="1" x14ac:dyDescent="0.2">
      <c r="A385" s="55"/>
      <c r="D385" s="55"/>
      <c r="H385" s="56"/>
    </row>
    <row r="386" spans="1:8" ht="15.75" customHeight="1" x14ac:dyDescent="0.2">
      <c r="A386" s="55"/>
      <c r="D386" s="55"/>
      <c r="H386" s="56"/>
    </row>
    <row r="387" spans="1:8" ht="15.75" customHeight="1" x14ac:dyDescent="0.2">
      <c r="A387" s="55"/>
      <c r="D387" s="55"/>
      <c r="H387" s="56"/>
    </row>
    <row r="388" spans="1:8" ht="15.75" customHeight="1" x14ac:dyDescent="0.2">
      <c r="A388" s="55"/>
      <c r="D388" s="55"/>
      <c r="H388" s="56"/>
    </row>
    <row r="389" spans="1:8" ht="15.75" customHeight="1" x14ac:dyDescent="0.2">
      <c r="A389" s="55"/>
      <c r="D389" s="55"/>
      <c r="H389" s="56"/>
    </row>
    <row r="390" spans="1:8" ht="15.75" customHeight="1" x14ac:dyDescent="0.2">
      <c r="A390" s="55"/>
      <c r="D390" s="55"/>
      <c r="H390" s="56"/>
    </row>
    <row r="391" spans="1:8" ht="15.75" customHeight="1" x14ac:dyDescent="0.2">
      <c r="A391" s="55"/>
      <c r="D391" s="55"/>
      <c r="H391" s="56"/>
    </row>
    <row r="392" spans="1:8" ht="15.75" customHeight="1" x14ac:dyDescent="0.2">
      <c r="A392" s="55"/>
      <c r="D392" s="55"/>
      <c r="H392" s="56"/>
    </row>
    <row r="393" spans="1:8" ht="15.75" customHeight="1" x14ac:dyDescent="0.2">
      <c r="A393" s="55"/>
      <c r="D393" s="55"/>
      <c r="H393" s="56"/>
    </row>
    <row r="394" spans="1:8" ht="15.75" customHeight="1" x14ac:dyDescent="0.2">
      <c r="A394" s="55"/>
      <c r="D394" s="55"/>
      <c r="H394" s="56"/>
    </row>
    <row r="395" spans="1:8" ht="15.75" customHeight="1" x14ac:dyDescent="0.2">
      <c r="A395" s="55"/>
      <c r="D395" s="55"/>
      <c r="H395" s="56"/>
    </row>
    <row r="396" spans="1:8" ht="15.75" customHeight="1" x14ac:dyDescent="0.2">
      <c r="A396" s="55"/>
      <c r="D396" s="55"/>
      <c r="H396" s="56"/>
    </row>
    <row r="397" spans="1:8" ht="15.75" customHeight="1" x14ac:dyDescent="0.2">
      <c r="A397" s="55"/>
      <c r="D397" s="55"/>
      <c r="H397" s="56"/>
    </row>
    <row r="398" spans="1:8" ht="15.75" customHeight="1" x14ac:dyDescent="0.2">
      <c r="A398" s="55"/>
      <c r="D398" s="55"/>
      <c r="H398" s="56"/>
    </row>
    <row r="399" spans="1:8" ht="15.75" customHeight="1" x14ac:dyDescent="0.2">
      <c r="A399" s="55"/>
      <c r="D399" s="55"/>
      <c r="H399" s="56"/>
    </row>
    <row r="400" spans="1:8" ht="15.75" customHeight="1" x14ac:dyDescent="0.2">
      <c r="A400" s="55"/>
      <c r="D400" s="55"/>
      <c r="H400" s="56"/>
    </row>
    <row r="401" spans="1:8" ht="15.75" customHeight="1" x14ac:dyDescent="0.2">
      <c r="A401" s="55"/>
      <c r="D401" s="55"/>
      <c r="H401" s="56"/>
    </row>
    <row r="402" spans="1:8" ht="15.75" customHeight="1" x14ac:dyDescent="0.2">
      <c r="A402" s="55"/>
      <c r="D402" s="55"/>
      <c r="H402" s="56"/>
    </row>
    <row r="403" spans="1:8" ht="15.75" customHeight="1" x14ac:dyDescent="0.2">
      <c r="A403" s="55"/>
      <c r="D403" s="55"/>
      <c r="H403" s="56"/>
    </row>
    <row r="404" spans="1:8" ht="15.75" customHeight="1" x14ac:dyDescent="0.2">
      <c r="A404" s="55"/>
      <c r="D404" s="55"/>
      <c r="H404" s="56"/>
    </row>
    <row r="405" spans="1:8" ht="15.75" customHeight="1" x14ac:dyDescent="0.2">
      <c r="A405" s="55"/>
      <c r="D405" s="55"/>
      <c r="H405" s="56"/>
    </row>
    <row r="406" spans="1:8" ht="15.75" customHeight="1" x14ac:dyDescent="0.2">
      <c r="A406" s="55"/>
      <c r="D406" s="55"/>
      <c r="H406" s="56"/>
    </row>
    <row r="407" spans="1:8" ht="15.75" customHeight="1" x14ac:dyDescent="0.2">
      <c r="A407" s="55"/>
      <c r="D407" s="55"/>
      <c r="H407" s="56"/>
    </row>
    <row r="408" spans="1:8" ht="15.75" customHeight="1" x14ac:dyDescent="0.2">
      <c r="A408" s="55"/>
      <c r="D408" s="55"/>
      <c r="H408" s="56"/>
    </row>
    <row r="409" spans="1:8" ht="15.75" customHeight="1" x14ac:dyDescent="0.2">
      <c r="A409" s="55"/>
      <c r="D409" s="55"/>
      <c r="H409" s="56"/>
    </row>
    <row r="410" spans="1:8" ht="15.75" customHeight="1" x14ac:dyDescent="0.2">
      <c r="A410" s="55"/>
      <c r="D410" s="55"/>
      <c r="H410" s="56"/>
    </row>
    <row r="411" spans="1:8" ht="15.75" customHeight="1" x14ac:dyDescent="0.2">
      <c r="A411" s="55"/>
      <c r="D411" s="55"/>
      <c r="H411" s="56"/>
    </row>
    <row r="412" spans="1:8" ht="15.75" customHeight="1" x14ac:dyDescent="0.2">
      <c r="A412" s="55"/>
      <c r="D412" s="55"/>
      <c r="H412" s="56"/>
    </row>
    <row r="413" spans="1:8" ht="15.75" customHeight="1" x14ac:dyDescent="0.2">
      <c r="A413" s="55"/>
      <c r="D413" s="55"/>
      <c r="H413" s="56"/>
    </row>
    <row r="414" spans="1:8" ht="15.75" customHeight="1" x14ac:dyDescent="0.2">
      <c r="A414" s="55"/>
      <c r="D414" s="55"/>
      <c r="H414" s="56"/>
    </row>
    <row r="415" spans="1:8" ht="15.75" customHeight="1" x14ac:dyDescent="0.2">
      <c r="A415" s="55"/>
      <c r="D415" s="55"/>
      <c r="H415" s="56"/>
    </row>
    <row r="416" spans="1:8" ht="15.75" customHeight="1" x14ac:dyDescent="0.2">
      <c r="A416" s="55"/>
      <c r="D416" s="55"/>
      <c r="H416" s="56"/>
    </row>
    <row r="417" spans="1:8" ht="15.75" customHeight="1" x14ac:dyDescent="0.2">
      <c r="A417" s="55"/>
      <c r="D417" s="55"/>
      <c r="H417" s="56"/>
    </row>
    <row r="418" spans="1:8" ht="15.75" customHeight="1" x14ac:dyDescent="0.2">
      <c r="A418" s="55"/>
      <c r="D418" s="55"/>
      <c r="H418" s="56"/>
    </row>
    <row r="419" spans="1:8" ht="15.75" customHeight="1" x14ac:dyDescent="0.2">
      <c r="A419" s="55"/>
      <c r="D419" s="55"/>
      <c r="H419" s="56"/>
    </row>
    <row r="420" spans="1:8" ht="15.75" customHeight="1" x14ac:dyDescent="0.2">
      <c r="A420" s="55"/>
      <c r="D420" s="55"/>
      <c r="H420" s="56"/>
    </row>
    <row r="421" spans="1:8" ht="15.75" customHeight="1" x14ac:dyDescent="0.2">
      <c r="A421" s="55"/>
      <c r="D421" s="55"/>
      <c r="H421" s="56"/>
    </row>
    <row r="422" spans="1:8" ht="15.75" customHeight="1" x14ac:dyDescent="0.2">
      <c r="A422" s="55"/>
      <c r="D422" s="55"/>
      <c r="H422" s="56"/>
    </row>
    <row r="423" spans="1:8" ht="15.75" customHeight="1" x14ac:dyDescent="0.2">
      <c r="A423" s="55"/>
      <c r="D423" s="55"/>
      <c r="H423" s="56"/>
    </row>
    <row r="424" spans="1:8" ht="15.75" customHeight="1" x14ac:dyDescent="0.2">
      <c r="A424" s="55"/>
      <c r="D424" s="55"/>
      <c r="H424" s="56"/>
    </row>
    <row r="425" spans="1:8" ht="15.75" customHeight="1" x14ac:dyDescent="0.2">
      <c r="A425" s="55"/>
      <c r="D425" s="55"/>
      <c r="H425" s="56"/>
    </row>
    <row r="426" spans="1:8" ht="15.75" customHeight="1" x14ac:dyDescent="0.2">
      <c r="A426" s="55"/>
      <c r="D426" s="55"/>
      <c r="H426" s="56"/>
    </row>
    <row r="427" spans="1:8" ht="15.75" customHeight="1" x14ac:dyDescent="0.2">
      <c r="A427" s="55"/>
      <c r="D427" s="55"/>
      <c r="H427" s="56"/>
    </row>
    <row r="428" spans="1:8" ht="15.75" customHeight="1" x14ac:dyDescent="0.2">
      <c r="A428" s="55"/>
      <c r="D428" s="55"/>
      <c r="H428" s="56"/>
    </row>
    <row r="429" spans="1:8" ht="15.75" customHeight="1" x14ac:dyDescent="0.2">
      <c r="A429" s="55"/>
      <c r="D429" s="55"/>
      <c r="H429" s="56"/>
    </row>
    <row r="430" spans="1:8" ht="15.75" customHeight="1" x14ac:dyDescent="0.2">
      <c r="A430" s="55"/>
      <c r="D430" s="55"/>
      <c r="H430" s="56"/>
    </row>
    <row r="431" spans="1:8" ht="15.75" customHeight="1" x14ac:dyDescent="0.2">
      <c r="A431" s="55"/>
      <c r="D431" s="55"/>
      <c r="H431" s="56"/>
    </row>
    <row r="432" spans="1:8" ht="15.75" customHeight="1" x14ac:dyDescent="0.2">
      <c r="A432" s="55"/>
      <c r="D432" s="55"/>
      <c r="H432" s="56"/>
    </row>
    <row r="433" spans="1:8" ht="15.75" customHeight="1" x14ac:dyDescent="0.2">
      <c r="A433" s="55"/>
      <c r="D433" s="55"/>
      <c r="H433" s="56"/>
    </row>
    <row r="434" spans="1:8" ht="15.75" customHeight="1" x14ac:dyDescent="0.2">
      <c r="A434" s="55"/>
      <c r="D434" s="55"/>
      <c r="H434" s="56"/>
    </row>
    <row r="435" spans="1:8" ht="15.75" customHeight="1" x14ac:dyDescent="0.2">
      <c r="A435" s="55"/>
      <c r="D435" s="55"/>
      <c r="H435" s="56"/>
    </row>
    <row r="436" spans="1:8" ht="15.75" customHeight="1" x14ac:dyDescent="0.2">
      <c r="A436" s="55"/>
      <c r="D436" s="55"/>
      <c r="H436" s="56"/>
    </row>
    <row r="437" spans="1:8" ht="15.75" customHeight="1" x14ac:dyDescent="0.2">
      <c r="A437" s="55"/>
      <c r="D437" s="55"/>
      <c r="H437" s="56"/>
    </row>
    <row r="438" spans="1:8" ht="15.75" customHeight="1" x14ac:dyDescent="0.2">
      <c r="A438" s="55"/>
      <c r="D438" s="55"/>
      <c r="H438" s="56"/>
    </row>
    <row r="439" spans="1:8" ht="15.75" customHeight="1" x14ac:dyDescent="0.2">
      <c r="A439" s="55"/>
      <c r="D439" s="55"/>
      <c r="H439" s="56"/>
    </row>
    <row r="440" spans="1:8" ht="15.75" customHeight="1" x14ac:dyDescent="0.2">
      <c r="A440" s="55"/>
      <c r="D440" s="55"/>
      <c r="H440" s="56"/>
    </row>
    <row r="441" spans="1:8" ht="15.75" customHeight="1" x14ac:dyDescent="0.2">
      <c r="A441" s="55"/>
      <c r="D441" s="55"/>
      <c r="H441" s="56"/>
    </row>
    <row r="442" spans="1:8" ht="15.75" customHeight="1" x14ac:dyDescent="0.2">
      <c r="A442" s="55"/>
      <c r="D442" s="55"/>
      <c r="H442" s="56"/>
    </row>
    <row r="443" spans="1:8" ht="15.75" customHeight="1" x14ac:dyDescent="0.2">
      <c r="A443" s="55"/>
      <c r="D443" s="55"/>
      <c r="H443" s="56"/>
    </row>
    <row r="444" spans="1:8" ht="15.75" customHeight="1" x14ac:dyDescent="0.2">
      <c r="A444" s="55"/>
      <c r="D444" s="55"/>
      <c r="H444" s="56"/>
    </row>
    <row r="445" spans="1:8" ht="15.75" customHeight="1" x14ac:dyDescent="0.2">
      <c r="A445" s="55"/>
      <c r="D445" s="55"/>
      <c r="H445" s="56"/>
    </row>
    <row r="446" spans="1:8" ht="15.75" customHeight="1" x14ac:dyDescent="0.2">
      <c r="A446" s="55"/>
      <c r="D446" s="55"/>
      <c r="H446" s="56"/>
    </row>
    <row r="447" spans="1:8" ht="15.75" customHeight="1" x14ac:dyDescent="0.2">
      <c r="A447" s="55"/>
      <c r="D447" s="55"/>
      <c r="H447" s="56"/>
    </row>
    <row r="448" spans="1:8" ht="15.75" customHeight="1" x14ac:dyDescent="0.2">
      <c r="A448" s="55"/>
      <c r="D448" s="55"/>
      <c r="H448" s="56"/>
    </row>
    <row r="449" spans="1:8" ht="15.75" customHeight="1" x14ac:dyDescent="0.2">
      <c r="A449" s="55"/>
      <c r="D449" s="55"/>
      <c r="H449" s="56"/>
    </row>
    <row r="450" spans="1:8" ht="15.75" customHeight="1" x14ac:dyDescent="0.2">
      <c r="A450" s="55"/>
      <c r="D450" s="55"/>
      <c r="H450" s="56"/>
    </row>
    <row r="451" spans="1:8" ht="15.75" customHeight="1" x14ac:dyDescent="0.2">
      <c r="A451" s="55"/>
      <c r="D451" s="55"/>
      <c r="H451" s="56"/>
    </row>
    <row r="452" spans="1:8" ht="15.75" customHeight="1" x14ac:dyDescent="0.2">
      <c r="A452" s="55"/>
      <c r="D452" s="55"/>
      <c r="H452" s="56"/>
    </row>
    <row r="453" spans="1:8" ht="15.75" customHeight="1" x14ac:dyDescent="0.2">
      <c r="A453" s="55"/>
      <c r="D453" s="55"/>
      <c r="H453" s="56"/>
    </row>
    <row r="454" spans="1:8" ht="15.75" customHeight="1" x14ac:dyDescent="0.2">
      <c r="A454" s="55"/>
      <c r="D454" s="55"/>
      <c r="H454" s="56"/>
    </row>
    <row r="455" spans="1:8" ht="15.75" customHeight="1" x14ac:dyDescent="0.2">
      <c r="A455" s="55"/>
      <c r="D455" s="55"/>
      <c r="H455" s="56"/>
    </row>
    <row r="456" spans="1:8" ht="15.75" customHeight="1" x14ac:dyDescent="0.2">
      <c r="A456" s="55"/>
      <c r="D456" s="55"/>
      <c r="H456" s="56"/>
    </row>
    <row r="457" spans="1:8" ht="15.75" customHeight="1" x14ac:dyDescent="0.2">
      <c r="A457" s="55"/>
      <c r="D457" s="55"/>
      <c r="H457" s="56"/>
    </row>
    <row r="458" spans="1:8" ht="15.75" customHeight="1" x14ac:dyDescent="0.2">
      <c r="A458" s="55"/>
      <c r="D458" s="55"/>
      <c r="H458" s="56"/>
    </row>
    <row r="459" spans="1:8" ht="15.75" customHeight="1" x14ac:dyDescent="0.2">
      <c r="A459" s="55"/>
      <c r="D459" s="55"/>
      <c r="H459" s="56"/>
    </row>
    <row r="460" spans="1:8" ht="15.75" customHeight="1" x14ac:dyDescent="0.2">
      <c r="A460" s="55"/>
      <c r="D460" s="55"/>
      <c r="H460" s="56"/>
    </row>
    <row r="461" spans="1:8" ht="15.75" customHeight="1" x14ac:dyDescent="0.2">
      <c r="A461" s="55"/>
      <c r="D461" s="55"/>
      <c r="H461" s="56"/>
    </row>
    <row r="462" spans="1:8" ht="15.75" customHeight="1" x14ac:dyDescent="0.2">
      <c r="A462" s="55"/>
      <c r="D462" s="55"/>
      <c r="H462" s="56"/>
    </row>
    <row r="463" spans="1:8" ht="15.75" customHeight="1" x14ac:dyDescent="0.2">
      <c r="A463" s="55"/>
      <c r="D463" s="55"/>
      <c r="H463" s="56"/>
    </row>
    <row r="464" spans="1:8" ht="15.75" customHeight="1" x14ac:dyDescent="0.2">
      <c r="A464" s="55"/>
      <c r="D464" s="55"/>
      <c r="H464" s="56"/>
    </row>
    <row r="465" spans="1:8" ht="15.75" customHeight="1" x14ac:dyDescent="0.2">
      <c r="A465" s="55"/>
      <c r="D465" s="55"/>
      <c r="H465" s="56"/>
    </row>
    <row r="466" spans="1:8" ht="15.75" customHeight="1" x14ac:dyDescent="0.2">
      <c r="A466" s="55"/>
      <c r="D466" s="55"/>
      <c r="H466" s="56"/>
    </row>
    <row r="467" spans="1:8" ht="15.75" customHeight="1" x14ac:dyDescent="0.2">
      <c r="A467" s="55"/>
      <c r="D467" s="55"/>
      <c r="H467" s="56"/>
    </row>
    <row r="468" spans="1:8" ht="15.75" customHeight="1" x14ac:dyDescent="0.2">
      <c r="A468" s="55"/>
      <c r="D468" s="55"/>
      <c r="H468" s="56"/>
    </row>
    <row r="469" spans="1:8" ht="15.75" customHeight="1" x14ac:dyDescent="0.2">
      <c r="A469" s="55"/>
      <c r="D469" s="55"/>
      <c r="H469" s="56"/>
    </row>
    <row r="470" spans="1:8" ht="15.75" customHeight="1" x14ac:dyDescent="0.2">
      <c r="A470" s="55"/>
      <c r="D470" s="55"/>
      <c r="H470" s="56"/>
    </row>
    <row r="471" spans="1:8" ht="15.75" customHeight="1" x14ac:dyDescent="0.2">
      <c r="A471" s="55"/>
      <c r="D471" s="55"/>
      <c r="H471" s="56"/>
    </row>
    <row r="472" spans="1:8" ht="15.75" customHeight="1" x14ac:dyDescent="0.2">
      <c r="A472" s="55"/>
      <c r="D472" s="55"/>
      <c r="H472" s="56"/>
    </row>
    <row r="473" spans="1:8" ht="15.75" customHeight="1" x14ac:dyDescent="0.2">
      <c r="A473" s="55"/>
      <c r="D473" s="55"/>
      <c r="H473" s="56"/>
    </row>
    <row r="474" spans="1:8" ht="15.75" customHeight="1" x14ac:dyDescent="0.2">
      <c r="A474" s="55"/>
      <c r="D474" s="55"/>
      <c r="H474" s="56"/>
    </row>
    <row r="475" spans="1:8" ht="15.75" customHeight="1" x14ac:dyDescent="0.2">
      <c r="A475" s="55"/>
      <c r="D475" s="55"/>
      <c r="H475" s="56"/>
    </row>
    <row r="476" spans="1:8" ht="15.75" customHeight="1" x14ac:dyDescent="0.2">
      <c r="A476" s="55"/>
      <c r="D476" s="55"/>
      <c r="H476" s="56"/>
    </row>
    <row r="477" spans="1:8" ht="15.75" customHeight="1" x14ac:dyDescent="0.2">
      <c r="A477" s="55"/>
      <c r="D477" s="55"/>
      <c r="H477" s="56"/>
    </row>
    <row r="478" spans="1:8" ht="15.75" customHeight="1" x14ac:dyDescent="0.2">
      <c r="A478" s="55"/>
      <c r="D478" s="55"/>
      <c r="H478" s="56"/>
    </row>
    <row r="479" spans="1:8" ht="15.75" customHeight="1" x14ac:dyDescent="0.2">
      <c r="A479" s="55"/>
      <c r="D479" s="55"/>
      <c r="H479" s="56"/>
    </row>
    <row r="480" spans="1:8" ht="15.75" customHeight="1" x14ac:dyDescent="0.2">
      <c r="A480" s="55"/>
      <c r="D480" s="55"/>
      <c r="H480" s="56"/>
    </row>
    <row r="481" spans="1:8" ht="15.75" customHeight="1" x14ac:dyDescent="0.2">
      <c r="A481" s="55"/>
      <c r="D481" s="55"/>
      <c r="H481" s="56"/>
    </row>
    <row r="482" spans="1:8" ht="15.75" customHeight="1" x14ac:dyDescent="0.2">
      <c r="A482" s="55"/>
      <c r="D482" s="55"/>
      <c r="H482" s="56"/>
    </row>
    <row r="483" spans="1:8" ht="15.75" customHeight="1" x14ac:dyDescent="0.2">
      <c r="A483" s="55"/>
      <c r="D483" s="55"/>
      <c r="H483" s="56"/>
    </row>
    <row r="484" spans="1:8" ht="15.75" customHeight="1" x14ac:dyDescent="0.2">
      <c r="A484" s="55"/>
      <c r="D484" s="55"/>
      <c r="H484" s="56"/>
    </row>
    <row r="485" spans="1:8" ht="15.75" customHeight="1" x14ac:dyDescent="0.2">
      <c r="A485" s="55"/>
      <c r="D485" s="55"/>
      <c r="H485" s="56"/>
    </row>
    <row r="486" spans="1:8" ht="15.75" customHeight="1" x14ac:dyDescent="0.2">
      <c r="A486" s="55"/>
      <c r="D486" s="55"/>
      <c r="H486" s="56"/>
    </row>
    <row r="487" spans="1:8" ht="15.75" customHeight="1" x14ac:dyDescent="0.2">
      <c r="A487" s="55"/>
      <c r="D487" s="55"/>
      <c r="H487" s="56"/>
    </row>
    <row r="488" spans="1:8" ht="15.75" customHeight="1" x14ac:dyDescent="0.2">
      <c r="A488" s="55"/>
      <c r="D488" s="55"/>
      <c r="H488" s="56"/>
    </row>
    <row r="489" spans="1:8" ht="15.75" customHeight="1" x14ac:dyDescent="0.2">
      <c r="A489" s="55"/>
      <c r="D489" s="55"/>
      <c r="H489" s="56"/>
    </row>
    <row r="490" spans="1:8" ht="15.75" customHeight="1" x14ac:dyDescent="0.2">
      <c r="A490" s="55"/>
      <c r="D490" s="55"/>
      <c r="H490" s="56"/>
    </row>
    <row r="491" spans="1:8" ht="15.75" customHeight="1" x14ac:dyDescent="0.2">
      <c r="A491" s="55"/>
      <c r="D491" s="55"/>
      <c r="H491" s="56"/>
    </row>
    <row r="492" spans="1:8" ht="15.75" customHeight="1" x14ac:dyDescent="0.2">
      <c r="A492" s="55"/>
      <c r="D492" s="55"/>
      <c r="H492" s="56"/>
    </row>
    <row r="493" spans="1:8" ht="15.75" customHeight="1" x14ac:dyDescent="0.2">
      <c r="A493" s="55"/>
      <c r="D493" s="55"/>
      <c r="H493" s="56"/>
    </row>
    <row r="494" spans="1:8" ht="15.75" customHeight="1" x14ac:dyDescent="0.2">
      <c r="A494" s="55"/>
      <c r="D494" s="55"/>
      <c r="H494" s="56"/>
    </row>
    <row r="495" spans="1:8" ht="15.75" customHeight="1" x14ac:dyDescent="0.2">
      <c r="A495" s="55"/>
      <c r="D495" s="55"/>
      <c r="H495" s="56"/>
    </row>
    <row r="496" spans="1:8" ht="15.75" customHeight="1" x14ac:dyDescent="0.2">
      <c r="A496" s="55"/>
      <c r="D496" s="55"/>
      <c r="H496" s="56"/>
    </row>
    <row r="497" spans="1:8" ht="15.75" customHeight="1" x14ac:dyDescent="0.2">
      <c r="A497" s="55"/>
      <c r="D497" s="55"/>
      <c r="H497" s="56"/>
    </row>
    <row r="498" spans="1:8" ht="15.75" customHeight="1" x14ac:dyDescent="0.2">
      <c r="A498" s="55"/>
      <c r="D498" s="55"/>
      <c r="H498" s="56"/>
    </row>
    <row r="499" spans="1:8" ht="15.75" customHeight="1" x14ac:dyDescent="0.2">
      <c r="A499" s="55"/>
      <c r="D499" s="55"/>
      <c r="H499" s="56"/>
    </row>
    <row r="500" spans="1:8" ht="15.75" customHeight="1" x14ac:dyDescent="0.2">
      <c r="A500" s="55"/>
      <c r="D500" s="55"/>
      <c r="H500" s="56"/>
    </row>
    <row r="501" spans="1:8" ht="15.75" customHeight="1" x14ac:dyDescent="0.2">
      <c r="A501" s="55"/>
      <c r="D501" s="55"/>
      <c r="H501" s="56"/>
    </row>
    <row r="502" spans="1:8" ht="15.75" customHeight="1" x14ac:dyDescent="0.2">
      <c r="A502" s="55"/>
      <c r="D502" s="55"/>
      <c r="H502" s="56"/>
    </row>
    <row r="503" spans="1:8" ht="15.75" customHeight="1" x14ac:dyDescent="0.2">
      <c r="A503" s="55"/>
      <c r="D503" s="55"/>
      <c r="H503" s="56"/>
    </row>
    <row r="504" spans="1:8" ht="15.75" customHeight="1" x14ac:dyDescent="0.2">
      <c r="A504" s="55"/>
      <c r="D504" s="55"/>
      <c r="H504" s="56"/>
    </row>
    <row r="505" spans="1:8" ht="15.75" customHeight="1" x14ac:dyDescent="0.2">
      <c r="A505" s="55"/>
      <c r="D505" s="55"/>
      <c r="H505" s="56"/>
    </row>
    <row r="506" spans="1:8" ht="15.75" customHeight="1" x14ac:dyDescent="0.2">
      <c r="A506" s="55"/>
      <c r="D506" s="55"/>
      <c r="H506" s="56"/>
    </row>
    <row r="507" spans="1:8" ht="15.75" customHeight="1" x14ac:dyDescent="0.2">
      <c r="A507" s="55"/>
      <c r="D507" s="55"/>
      <c r="H507" s="56"/>
    </row>
    <row r="508" spans="1:8" ht="15.75" customHeight="1" x14ac:dyDescent="0.2">
      <c r="A508" s="55"/>
      <c r="D508" s="55"/>
      <c r="H508" s="56"/>
    </row>
    <row r="509" spans="1:8" ht="15.75" customHeight="1" x14ac:dyDescent="0.2">
      <c r="A509" s="55"/>
      <c r="D509" s="55"/>
      <c r="H509" s="56"/>
    </row>
    <row r="510" spans="1:8" ht="15.75" customHeight="1" x14ac:dyDescent="0.2">
      <c r="A510" s="55"/>
      <c r="D510" s="55"/>
      <c r="H510" s="56"/>
    </row>
    <row r="511" spans="1:8" ht="15.75" customHeight="1" x14ac:dyDescent="0.2">
      <c r="A511" s="55"/>
      <c r="D511" s="55"/>
      <c r="H511" s="56"/>
    </row>
    <row r="512" spans="1:8" ht="15.75" customHeight="1" x14ac:dyDescent="0.2">
      <c r="A512" s="55"/>
      <c r="D512" s="55"/>
      <c r="H512" s="56"/>
    </row>
    <row r="513" spans="1:8" ht="15.75" customHeight="1" x14ac:dyDescent="0.2">
      <c r="A513" s="55"/>
      <c r="D513" s="55"/>
      <c r="H513" s="56"/>
    </row>
    <row r="514" spans="1:8" ht="15.75" customHeight="1" x14ac:dyDescent="0.2">
      <c r="A514" s="55"/>
      <c r="D514" s="55"/>
      <c r="H514" s="56"/>
    </row>
    <row r="515" spans="1:8" ht="15.75" customHeight="1" x14ac:dyDescent="0.2">
      <c r="A515" s="55"/>
      <c r="D515" s="55"/>
      <c r="H515" s="56"/>
    </row>
    <row r="516" spans="1:8" ht="15.75" customHeight="1" x14ac:dyDescent="0.2">
      <c r="A516" s="55"/>
      <c r="D516" s="55"/>
      <c r="H516" s="56"/>
    </row>
    <row r="517" spans="1:8" ht="15.75" customHeight="1" x14ac:dyDescent="0.2">
      <c r="A517" s="55"/>
      <c r="D517" s="55"/>
      <c r="H517" s="56"/>
    </row>
    <row r="518" spans="1:8" ht="15.75" customHeight="1" x14ac:dyDescent="0.2">
      <c r="A518" s="55"/>
      <c r="D518" s="55"/>
      <c r="H518" s="56"/>
    </row>
    <row r="519" spans="1:8" ht="15.75" customHeight="1" x14ac:dyDescent="0.2">
      <c r="A519" s="55"/>
      <c r="D519" s="55"/>
      <c r="H519" s="56"/>
    </row>
    <row r="520" spans="1:8" ht="15.75" customHeight="1" x14ac:dyDescent="0.2">
      <c r="A520" s="55"/>
      <c r="D520" s="55"/>
      <c r="H520" s="56"/>
    </row>
    <row r="521" spans="1:8" ht="15.75" customHeight="1" x14ac:dyDescent="0.2">
      <c r="A521" s="55"/>
      <c r="D521" s="55"/>
      <c r="H521" s="56"/>
    </row>
    <row r="522" spans="1:8" ht="15.75" customHeight="1" x14ac:dyDescent="0.2">
      <c r="A522" s="55"/>
      <c r="D522" s="55"/>
      <c r="H522" s="56"/>
    </row>
    <row r="523" spans="1:8" ht="15.75" customHeight="1" x14ac:dyDescent="0.2">
      <c r="A523" s="55"/>
      <c r="D523" s="55"/>
      <c r="H523" s="56"/>
    </row>
    <row r="524" spans="1:8" ht="15.75" customHeight="1" x14ac:dyDescent="0.2">
      <c r="A524" s="55"/>
      <c r="D524" s="55"/>
      <c r="H524" s="56"/>
    </row>
    <row r="525" spans="1:8" ht="15.75" customHeight="1" x14ac:dyDescent="0.2">
      <c r="A525" s="55"/>
      <c r="D525" s="55"/>
      <c r="H525" s="56"/>
    </row>
    <row r="526" spans="1:8" ht="15.75" customHeight="1" x14ac:dyDescent="0.2">
      <c r="A526" s="55"/>
      <c r="D526" s="55"/>
      <c r="H526" s="56"/>
    </row>
    <row r="527" spans="1:8" ht="15.75" customHeight="1" x14ac:dyDescent="0.2">
      <c r="A527" s="55"/>
      <c r="D527" s="55"/>
      <c r="H527" s="56"/>
    </row>
    <row r="528" spans="1:8" ht="15.75" customHeight="1" x14ac:dyDescent="0.2">
      <c r="A528" s="55"/>
      <c r="D528" s="55"/>
      <c r="H528" s="56"/>
    </row>
    <row r="529" spans="1:8" ht="15.75" customHeight="1" x14ac:dyDescent="0.2">
      <c r="A529" s="55"/>
      <c r="D529" s="55"/>
      <c r="H529" s="56"/>
    </row>
    <row r="530" spans="1:8" ht="15.75" customHeight="1" x14ac:dyDescent="0.2">
      <c r="A530" s="55"/>
      <c r="D530" s="55"/>
      <c r="H530" s="56"/>
    </row>
    <row r="531" spans="1:8" ht="15.75" customHeight="1" x14ac:dyDescent="0.2">
      <c r="A531" s="55"/>
      <c r="D531" s="55"/>
      <c r="H531" s="56"/>
    </row>
    <row r="532" spans="1:8" ht="15.75" customHeight="1" x14ac:dyDescent="0.2">
      <c r="A532" s="55"/>
      <c r="D532" s="55"/>
      <c r="H532" s="56"/>
    </row>
    <row r="533" spans="1:8" ht="15.75" customHeight="1" x14ac:dyDescent="0.2">
      <c r="A533" s="55"/>
      <c r="D533" s="55"/>
      <c r="H533" s="56"/>
    </row>
    <row r="534" spans="1:8" ht="15.75" customHeight="1" x14ac:dyDescent="0.2">
      <c r="A534" s="55"/>
      <c r="D534" s="55"/>
      <c r="H534" s="56"/>
    </row>
    <row r="535" spans="1:8" ht="15.75" customHeight="1" x14ac:dyDescent="0.2">
      <c r="A535" s="55"/>
      <c r="D535" s="55"/>
      <c r="H535" s="56"/>
    </row>
    <row r="536" spans="1:8" ht="15.75" customHeight="1" x14ac:dyDescent="0.2">
      <c r="A536" s="55"/>
      <c r="D536" s="55"/>
      <c r="H536" s="56"/>
    </row>
    <row r="537" spans="1:8" ht="15.75" customHeight="1" x14ac:dyDescent="0.2">
      <c r="A537" s="55"/>
      <c r="D537" s="55"/>
      <c r="H537" s="56"/>
    </row>
    <row r="538" spans="1:8" ht="15.75" customHeight="1" x14ac:dyDescent="0.2">
      <c r="A538" s="55"/>
      <c r="D538" s="55"/>
      <c r="H538" s="56"/>
    </row>
    <row r="539" spans="1:8" ht="15.75" customHeight="1" x14ac:dyDescent="0.2">
      <c r="A539" s="55"/>
      <c r="D539" s="55"/>
      <c r="H539" s="56"/>
    </row>
    <row r="540" spans="1:8" ht="15.75" customHeight="1" x14ac:dyDescent="0.2">
      <c r="A540" s="55"/>
      <c r="D540" s="55"/>
      <c r="H540" s="56"/>
    </row>
    <row r="541" spans="1:8" ht="15.75" customHeight="1" x14ac:dyDescent="0.2">
      <c r="A541" s="55"/>
      <c r="D541" s="55"/>
      <c r="H541" s="56"/>
    </row>
    <row r="542" spans="1:8" ht="15.75" customHeight="1" x14ac:dyDescent="0.2">
      <c r="A542" s="55"/>
      <c r="D542" s="55"/>
      <c r="H542" s="56"/>
    </row>
    <row r="543" spans="1:8" ht="15.75" customHeight="1" x14ac:dyDescent="0.2">
      <c r="A543" s="55"/>
      <c r="D543" s="55"/>
      <c r="H543" s="56"/>
    </row>
    <row r="544" spans="1:8" ht="15.75" customHeight="1" x14ac:dyDescent="0.2">
      <c r="A544" s="55"/>
      <c r="D544" s="55"/>
      <c r="H544" s="56"/>
    </row>
    <row r="545" spans="1:8" ht="15.75" customHeight="1" x14ac:dyDescent="0.2">
      <c r="A545" s="55"/>
      <c r="D545" s="55"/>
      <c r="H545" s="56"/>
    </row>
    <row r="546" spans="1:8" ht="15.75" customHeight="1" x14ac:dyDescent="0.2">
      <c r="A546" s="55"/>
      <c r="D546" s="55"/>
      <c r="H546" s="56"/>
    </row>
    <row r="547" spans="1:8" ht="15.75" customHeight="1" x14ac:dyDescent="0.2">
      <c r="A547" s="55"/>
      <c r="D547" s="55"/>
      <c r="H547" s="56"/>
    </row>
    <row r="548" spans="1:8" ht="15.75" customHeight="1" x14ac:dyDescent="0.2">
      <c r="A548" s="55"/>
      <c r="D548" s="55"/>
      <c r="H548" s="56"/>
    </row>
    <row r="549" spans="1:8" ht="15.75" customHeight="1" x14ac:dyDescent="0.2">
      <c r="A549" s="55"/>
      <c r="D549" s="55"/>
      <c r="H549" s="56"/>
    </row>
    <row r="550" spans="1:8" ht="15.75" customHeight="1" x14ac:dyDescent="0.2">
      <c r="A550" s="55"/>
      <c r="D550" s="55"/>
      <c r="H550" s="56"/>
    </row>
    <row r="551" spans="1:8" ht="15.75" customHeight="1" x14ac:dyDescent="0.2">
      <c r="A551" s="55"/>
      <c r="D551" s="55"/>
      <c r="H551" s="56"/>
    </row>
    <row r="552" spans="1:8" ht="15.75" customHeight="1" x14ac:dyDescent="0.2">
      <c r="A552" s="55"/>
      <c r="D552" s="55"/>
      <c r="H552" s="56"/>
    </row>
    <row r="553" spans="1:8" ht="15.75" customHeight="1" x14ac:dyDescent="0.2">
      <c r="A553" s="55"/>
      <c r="D553" s="55"/>
      <c r="H553" s="56"/>
    </row>
    <row r="554" spans="1:8" ht="15.75" customHeight="1" x14ac:dyDescent="0.2">
      <c r="A554" s="55"/>
      <c r="D554" s="55"/>
      <c r="H554" s="56"/>
    </row>
    <row r="555" spans="1:8" ht="15.75" customHeight="1" x14ac:dyDescent="0.2">
      <c r="A555" s="55"/>
      <c r="D555" s="55"/>
      <c r="H555" s="56"/>
    </row>
    <row r="556" spans="1:8" ht="15.75" customHeight="1" x14ac:dyDescent="0.2">
      <c r="A556" s="55"/>
      <c r="D556" s="55"/>
      <c r="H556" s="56"/>
    </row>
    <row r="557" spans="1:8" ht="15.75" customHeight="1" x14ac:dyDescent="0.2">
      <c r="A557" s="55"/>
      <c r="D557" s="55"/>
      <c r="H557" s="56"/>
    </row>
    <row r="558" spans="1:8" ht="15.75" customHeight="1" x14ac:dyDescent="0.2">
      <c r="A558" s="55"/>
      <c r="D558" s="55"/>
      <c r="H558" s="56"/>
    </row>
    <row r="559" spans="1:8" ht="15.75" customHeight="1" x14ac:dyDescent="0.2">
      <c r="A559" s="55"/>
      <c r="D559" s="55"/>
      <c r="H559" s="56"/>
    </row>
    <row r="560" spans="1:8" ht="15.75" customHeight="1" x14ac:dyDescent="0.2">
      <c r="A560" s="55"/>
      <c r="D560" s="55"/>
      <c r="H560" s="56"/>
    </row>
    <row r="561" spans="1:8" ht="15.75" customHeight="1" x14ac:dyDescent="0.2">
      <c r="A561" s="55"/>
      <c r="D561" s="55"/>
      <c r="H561" s="56"/>
    </row>
    <row r="562" spans="1:8" ht="15.75" customHeight="1" x14ac:dyDescent="0.2">
      <c r="A562" s="55"/>
      <c r="D562" s="55"/>
      <c r="H562" s="56"/>
    </row>
    <row r="563" spans="1:8" ht="15.75" customHeight="1" x14ac:dyDescent="0.2">
      <c r="A563" s="55"/>
      <c r="D563" s="55"/>
      <c r="H563" s="56"/>
    </row>
    <row r="564" spans="1:8" ht="15.75" customHeight="1" x14ac:dyDescent="0.2">
      <c r="A564" s="55"/>
      <c r="D564" s="55"/>
      <c r="H564" s="56"/>
    </row>
    <row r="565" spans="1:8" ht="15.75" customHeight="1" x14ac:dyDescent="0.2">
      <c r="A565" s="55"/>
      <c r="D565" s="55"/>
      <c r="H565" s="56"/>
    </row>
    <row r="566" spans="1:8" ht="15.75" customHeight="1" x14ac:dyDescent="0.2">
      <c r="A566" s="55"/>
      <c r="D566" s="55"/>
      <c r="H566" s="56"/>
    </row>
    <row r="567" spans="1:8" ht="15.75" customHeight="1" x14ac:dyDescent="0.2">
      <c r="A567" s="55"/>
      <c r="D567" s="55"/>
      <c r="H567" s="56"/>
    </row>
    <row r="568" spans="1:8" ht="15.75" customHeight="1" x14ac:dyDescent="0.2">
      <c r="A568" s="55"/>
      <c r="D568" s="55"/>
      <c r="H568" s="56"/>
    </row>
    <row r="569" spans="1:8" ht="15.75" customHeight="1" x14ac:dyDescent="0.2">
      <c r="A569" s="55"/>
      <c r="D569" s="55"/>
      <c r="H569" s="56"/>
    </row>
    <row r="570" spans="1:8" ht="15.75" customHeight="1" x14ac:dyDescent="0.2">
      <c r="A570" s="55"/>
      <c r="D570" s="55"/>
      <c r="H570" s="56"/>
    </row>
    <row r="571" spans="1:8" ht="15.75" customHeight="1" x14ac:dyDescent="0.2">
      <c r="A571" s="55"/>
      <c r="D571" s="55"/>
      <c r="H571" s="56"/>
    </row>
    <row r="572" spans="1:8" ht="15.75" customHeight="1" x14ac:dyDescent="0.2">
      <c r="A572" s="55"/>
      <c r="D572" s="55"/>
      <c r="H572" s="56"/>
    </row>
    <row r="573" spans="1:8" ht="15.75" customHeight="1" x14ac:dyDescent="0.2">
      <c r="A573" s="55"/>
      <c r="D573" s="55"/>
      <c r="H573" s="56"/>
    </row>
    <row r="574" spans="1:8" ht="15.75" customHeight="1" x14ac:dyDescent="0.2">
      <c r="A574" s="55"/>
      <c r="D574" s="55"/>
      <c r="H574" s="56"/>
    </row>
    <row r="575" spans="1:8" ht="15.75" customHeight="1" x14ac:dyDescent="0.2">
      <c r="A575" s="55"/>
      <c r="D575" s="55"/>
      <c r="H575" s="56"/>
    </row>
    <row r="576" spans="1:8" ht="15.75" customHeight="1" x14ac:dyDescent="0.2">
      <c r="A576" s="55"/>
      <c r="D576" s="55"/>
      <c r="H576" s="56"/>
    </row>
    <row r="577" spans="1:8" ht="15.75" customHeight="1" x14ac:dyDescent="0.2">
      <c r="A577" s="55"/>
      <c r="D577" s="55"/>
      <c r="H577" s="56"/>
    </row>
    <row r="578" spans="1:8" ht="15.75" customHeight="1" x14ac:dyDescent="0.2">
      <c r="A578" s="55"/>
      <c r="D578" s="55"/>
      <c r="H578" s="56"/>
    </row>
    <row r="579" spans="1:8" ht="15.75" customHeight="1" x14ac:dyDescent="0.2">
      <c r="A579" s="55"/>
      <c r="D579" s="55"/>
      <c r="H579" s="56"/>
    </row>
    <row r="580" spans="1:8" ht="15.75" customHeight="1" x14ac:dyDescent="0.2">
      <c r="A580" s="55"/>
      <c r="D580" s="55"/>
      <c r="H580" s="56"/>
    </row>
    <row r="581" spans="1:8" ht="15.75" customHeight="1" x14ac:dyDescent="0.2">
      <c r="A581" s="55"/>
      <c r="D581" s="55"/>
      <c r="H581" s="56"/>
    </row>
    <row r="582" spans="1:8" ht="15.75" customHeight="1" x14ac:dyDescent="0.2">
      <c r="A582" s="55"/>
      <c r="D582" s="55"/>
      <c r="H582" s="56"/>
    </row>
    <row r="583" spans="1:8" ht="15.75" customHeight="1" x14ac:dyDescent="0.2">
      <c r="A583" s="55"/>
      <c r="D583" s="55"/>
      <c r="H583" s="56"/>
    </row>
    <row r="584" spans="1:8" ht="15.75" customHeight="1" x14ac:dyDescent="0.2">
      <c r="A584" s="55"/>
      <c r="D584" s="55"/>
      <c r="H584" s="56"/>
    </row>
    <row r="585" spans="1:8" ht="15.75" customHeight="1" x14ac:dyDescent="0.2">
      <c r="A585" s="55"/>
      <c r="D585" s="55"/>
      <c r="H585" s="56"/>
    </row>
    <row r="586" spans="1:8" ht="15.75" customHeight="1" x14ac:dyDescent="0.2">
      <c r="A586" s="55"/>
      <c r="D586" s="55"/>
      <c r="H586" s="56"/>
    </row>
    <row r="587" spans="1:8" ht="15.75" customHeight="1" x14ac:dyDescent="0.2">
      <c r="A587" s="55"/>
      <c r="D587" s="55"/>
      <c r="H587" s="56"/>
    </row>
    <row r="588" spans="1:8" ht="15.75" customHeight="1" x14ac:dyDescent="0.2">
      <c r="A588" s="55"/>
      <c r="D588" s="55"/>
      <c r="H588" s="56"/>
    </row>
    <row r="589" spans="1:8" ht="15.75" customHeight="1" x14ac:dyDescent="0.2">
      <c r="A589" s="55"/>
      <c r="D589" s="55"/>
      <c r="H589" s="56"/>
    </row>
    <row r="590" spans="1:8" ht="15.75" customHeight="1" x14ac:dyDescent="0.2">
      <c r="A590" s="55"/>
      <c r="D590" s="55"/>
      <c r="H590" s="56"/>
    </row>
    <row r="591" spans="1:8" ht="15.75" customHeight="1" x14ac:dyDescent="0.2">
      <c r="A591" s="55"/>
      <c r="D591" s="55"/>
      <c r="H591" s="56"/>
    </row>
    <row r="592" spans="1:8" ht="15.75" customHeight="1" x14ac:dyDescent="0.2">
      <c r="A592" s="55"/>
      <c r="D592" s="55"/>
      <c r="H592" s="56"/>
    </row>
    <row r="593" spans="1:8" ht="15.75" customHeight="1" x14ac:dyDescent="0.2">
      <c r="A593" s="55"/>
      <c r="D593" s="55"/>
      <c r="H593" s="56"/>
    </row>
    <row r="594" spans="1:8" ht="15.75" customHeight="1" x14ac:dyDescent="0.2">
      <c r="A594" s="55"/>
      <c r="D594" s="55"/>
      <c r="H594" s="56"/>
    </row>
    <row r="595" spans="1:8" ht="15.75" customHeight="1" x14ac:dyDescent="0.2">
      <c r="A595" s="55"/>
      <c r="D595" s="55"/>
      <c r="H595" s="56"/>
    </row>
    <row r="596" spans="1:8" ht="15.75" customHeight="1" x14ac:dyDescent="0.2">
      <c r="A596" s="55"/>
      <c r="D596" s="55"/>
      <c r="H596" s="56"/>
    </row>
    <row r="597" spans="1:8" ht="15.75" customHeight="1" x14ac:dyDescent="0.2">
      <c r="A597" s="55"/>
      <c r="D597" s="55"/>
      <c r="H597" s="56"/>
    </row>
    <row r="598" spans="1:8" ht="15.75" customHeight="1" x14ac:dyDescent="0.2">
      <c r="A598" s="55"/>
      <c r="D598" s="55"/>
      <c r="H598" s="56"/>
    </row>
    <row r="599" spans="1:8" ht="15.75" customHeight="1" x14ac:dyDescent="0.2">
      <c r="A599" s="55"/>
      <c r="D599" s="55"/>
      <c r="H599" s="56"/>
    </row>
    <row r="600" spans="1:8" ht="15.75" customHeight="1" x14ac:dyDescent="0.2">
      <c r="A600" s="55"/>
      <c r="D600" s="55"/>
      <c r="H600" s="56"/>
    </row>
    <row r="601" spans="1:8" ht="15.75" customHeight="1" x14ac:dyDescent="0.2">
      <c r="A601" s="55"/>
      <c r="D601" s="55"/>
      <c r="H601" s="56"/>
    </row>
    <row r="602" spans="1:8" ht="15.75" customHeight="1" x14ac:dyDescent="0.2">
      <c r="A602" s="55"/>
      <c r="D602" s="55"/>
      <c r="H602" s="56"/>
    </row>
    <row r="603" spans="1:8" ht="15.75" customHeight="1" x14ac:dyDescent="0.2">
      <c r="A603" s="55"/>
      <c r="D603" s="55"/>
      <c r="H603" s="56"/>
    </row>
    <row r="604" spans="1:8" ht="15.75" customHeight="1" x14ac:dyDescent="0.2">
      <c r="A604" s="55"/>
      <c r="D604" s="55"/>
      <c r="H604" s="56"/>
    </row>
    <row r="605" spans="1:8" ht="15.75" customHeight="1" x14ac:dyDescent="0.2">
      <c r="A605" s="55"/>
      <c r="D605" s="55"/>
      <c r="H605" s="56"/>
    </row>
    <row r="606" spans="1:8" ht="15.75" customHeight="1" x14ac:dyDescent="0.2">
      <c r="A606" s="55"/>
      <c r="D606" s="55"/>
      <c r="H606" s="56"/>
    </row>
    <row r="607" spans="1:8" ht="15.75" customHeight="1" x14ac:dyDescent="0.2">
      <c r="A607" s="55"/>
      <c r="D607" s="55"/>
      <c r="H607" s="56"/>
    </row>
    <row r="608" spans="1:8" ht="15.75" customHeight="1" x14ac:dyDescent="0.2">
      <c r="A608" s="55"/>
      <c r="D608" s="55"/>
      <c r="H608" s="56"/>
    </row>
    <row r="609" spans="1:8" ht="15.75" customHeight="1" x14ac:dyDescent="0.2">
      <c r="A609" s="55"/>
      <c r="D609" s="55"/>
      <c r="H609" s="56"/>
    </row>
    <row r="610" spans="1:8" ht="15.75" customHeight="1" x14ac:dyDescent="0.2">
      <c r="A610" s="55"/>
      <c r="D610" s="55"/>
      <c r="H610" s="56"/>
    </row>
    <row r="611" spans="1:8" ht="15.75" customHeight="1" x14ac:dyDescent="0.2">
      <c r="A611" s="55"/>
      <c r="D611" s="55"/>
      <c r="H611" s="56"/>
    </row>
    <row r="612" spans="1:8" ht="15.75" customHeight="1" x14ac:dyDescent="0.2">
      <c r="A612" s="55"/>
      <c r="D612" s="55"/>
      <c r="H612" s="56"/>
    </row>
    <row r="613" spans="1:8" ht="15.75" customHeight="1" x14ac:dyDescent="0.2">
      <c r="A613" s="55"/>
      <c r="D613" s="55"/>
      <c r="H613" s="56"/>
    </row>
    <row r="614" spans="1:8" ht="15.75" customHeight="1" x14ac:dyDescent="0.2">
      <c r="A614" s="55"/>
      <c r="D614" s="55"/>
      <c r="H614" s="56"/>
    </row>
    <row r="615" spans="1:8" ht="15.75" customHeight="1" x14ac:dyDescent="0.2">
      <c r="A615" s="55"/>
      <c r="D615" s="55"/>
      <c r="H615" s="56"/>
    </row>
    <row r="616" spans="1:8" ht="15.75" customHeight="1" x14ac:dyDescent="0.2">
      <c r="A616" s="55"/>
      <c r="D616" s="55"/>
      <c r="H616" s="56"/>
    </row>
    <row r="617" spans="1:8" ht="15.75" customHeight="1" x14ac:dyDescent="0.2">
      <c r="A617" s="55"/>
      <c r="D617" s="55"/>
      <c r="H617" s="56"/>
    </row>
    <row r="618" spans="1:8" ht="15.75" customHeight="1" x14ac:dyDescent="0.2">
      <c r="A618" s="55"/>
      <c r="D618" s="55"/>
      <c r="H618" s="56"/>
    </row>
    <row r="619" spans="1:8" ht="15.75" customHeight="1" x14ac:dyDescent="0.2">
      <c r="A619" s="55"/>
      <c r="D619" s="55"/>
      <c r="H619" s="56"/>
    </row>
    <row r="620" spans="1:8" ht="15.75" customHeight="1" x14ac:dyDescent="0.2">
      <c r="A620" s="55"/>
      <c r="D620" s="55"/>
      <c r="H620" s="56"/>
    </row>
    <row r="621" spans="1:8" ht="15.75" customHeight="1" x14ac:dyDescent="0.2">
      <c r="A621" s="55"/>
      <c r="D621" s="55"/>
      <c r="H621" s="56"/>
    </row>
    <row r="622" spans="1:8" ht="15.75" customHeight="1" x14ac:dyDescent="0.2">
      <c r="A622" s="55"/>
      <c r="D622" s="55"/>
      <c r="H622" s="56"/>
    </row>
    <row r="623" spans="1:8" ht="15.75" customHeight="1" x14ac:dyDescent="0.2">
      <c r="A623" s="55"/>
      <c r="D623" s="55"/>
      <c r="H623" s="56"/>
    </row>
    <row r="624" spans="1:8" ht="15.75" customHeight="1" x14ac:dyDescent="0.2">
      <c r="A624" s="55"/>
      <c r="D624" s="55"/>
      <c r="H624" s="56"/>
    </row>
    <row r="625" spans="1:8" ht="15.75" customHeight="1" x14ac:dyDescent="0.2">
      <c r="A625" s="55"/>
      <c r="D625" s="55"/>
      <c r="H625" s="56"/>
    </row>
    <row r="626" spans="1:8" ht="15.75" customHeight="1" x14ac:dyDescent="0.2">
      <c r="A626" s="55"/>
      <c r="D626" s="55"/>
      <c r="H626" s="56"/>
    </row>
    <row r="627" spans="1:8" ht="15.75" customHeight="1" x14ac:dyDescent="0.2">
      <c r="A627" s="55"/>
      <c r="D627" s="55"/>
      <c r="H627" s="56"/>
    </row>
    <row r="628" spans="1:8" ht="15.75" customHeight="1" x14ac:dyDescent="0.2">
      <c r="A628" s="55"/>
      <c r="D628" s="55"/>
      <c r="H628" s="56"/>
    </row>
    <row r="629" spans="1:8" ht="15.75" customHeight="1" x14ac:dyDescent="0.2">
      <c r="A629" s="55"/>
      <c r="D629" s="55"/>
      <c r="H629" s="56"/>
    </row>
    <row r="630" spans="1:8" ht="15.75" customHeight="1" x14ac:dyDescent="0.2">
      <c r="A630" s="55"/>
      <c r="D630" s="55"/>
      <c r="H630" s="56"/>
    </row>
    <row r="631" spans="1:8" ht="15.75" customHeight="1" x14ac:dyDescent="0.2">
      <c r="A631" s="55"/>
      <c r="D631" s="55"/>
      <c r="H631" s="56"/>
    </row>
    <row r="632" spans="1:8" ht="15.75" customHeight="1" x14ac:dyDescent="0.2">
      <c r="A632" s="55"/>
      <c r="D632" s="55"/>
      <c r="H632" s="56"/>
    </row>
    <row r="633" spans="1:8" ht="15.75" customHeight="1" x14ac:dyDescent="0.2">
      <c r="A633" s="55"/>
      <c r="D633" s="55"/>
      <c r="H633" s="56"/>
    </row>
    <row r="634" spans="1:8" ht="15.75" customHeight="1" x14ac:dyDescent="0.2">
      <c r="A634" s="55"/>
      <c r="D634" s="55"/>
      <c r="H634" s="56"/>
    </row>
    <row r="635" spans="1:8" ht="15.75" customHeight="1" x14ac:dyDescent="0.2">
      <c r="A635" s="55"/>
      <c r="D635" s="55"/>
      <c r="H635" s="56"/>
    </row>
    <row r="636" spans="1:8" ht="15.75" customHeight="1" x14ac:dyDescent="0.2">
      <c r="A636" s="55"/>
      <c r="D636" s="55"/>
      <c r="H636" s="56"/>
    </row>
    <row r="637" spans="1:8" ht="15.75" customHeight="1" x14ac:dyDescent="0.2">
      <c r="A637" s="55"/>
      <c r="D637" s="55"/>
      <c r="H637" s="56"/>
    </row>
    <row r="638" spans="1:8" ht="15.75" customHeight="1" x14ac:dyDescent="0.2">
      <c r="A638" s="55"/>
      <c r="D638" s="55"/>
      <c r="H638" s="56"/>
    </row>
    <row r="639" spans="1:8" ht="15.75" customHeight="1" x14ac:dyDescent="0.2">
      <c r="A639" s="55"/>
      <c r="D639" s="55"/>
      <c r="H639" s="56"/>
    </row>
    <row r="640" spans="1:8" ht="15.75" customHeight="1" x14ac:dyDescent="0.2">
      <c r="A640" s="55"/>
      <c r="D640" s="55"/>
      <c r="H640" s="56"/>
    </row>
    <row r="641" spans="1:8" ht="15.75" customHeight="1" x14ac:dyDescent="0.2">
      <c r="A641" s="55"/>
      <c r="D641" s="55"/>
      <c r="H641" s="56"/>
    </row>
    <row r="642" spans="1:8" ht="15.75" customHeight="1" x14ac:dyDescent="0.2">
      <c r="A642" s="55"/>
      <c r="D642" s="55"/>
      <c r="H642" s="56"/>
    </row>
    <row r="643" spans="1:8" ht="15.75" customHeight="1" x14ac:dyDescent="0.2">
      <c r="A643" s="55"/>
      <c r="D643" s="55"/>
      <c r="H643" s="56"/>
    </row>
    <row r="644" spans="1:8" ht="15.75" customHeight="1" x14ac:dyDescent="0.2">
      <c r="A644" s="55"/>
      <c r="D644" s="55"/>
      <c r="H644" s="56"/>
    </row>
    <row r="645" spans="1:8" ht="15.75" customHeight="1" x14ac:dyDescent="0.2">
      <c r="A645" s="55"/>
      <c r="D645" s="55"/>
      <c r="H645" s="56"/>
    </row>
    <row r="646" spans="1:8" ht="15.75" customHeight="1" x14ac:dyDescent="0.2">
      <c r="A646" s="55"/>
      <c r="D646" s="55"/>
      <c r="H646" s="56"/>
    </row>
    <row r="647" spans="1:8" ht="15.75" customHeight="1" x14ac:dyDescent="0.2">
      <c r="A647" s="55"/>
      <c r="D647" s="55"/>
      <c r="H647" s="56"/>
    </row>
    <row r="648" spans="1:8" ht="15.75" customHeight="1" x14ac:dyDescent="0.2">
      <c r="A648" s="55"/>
      <c r="D648" s="55"/>
      <c r="H648" s="56"/>
    </row>
    <row r="649" spans="1:8" ht="15.75" customHeight="1" x14ac:dyDescent="0.2">
      <c r="A649" s="55"/>
      <c r="D649" s="55"/>
      <c r="H649" s="56"/>
    </row>
    <row r="650" spans="1:8" ht="15.75" customHeight="1" x14ac:dyDescent="0.2">
      <c r="A650" s="55"/>
      <c r="D650" s="55"/>
      <c r="H650" s="56"/>
    </row>
    <row r="651" spans="1:8" ht="15.75" customHeight="1" x14ac:dyDescent="0.2">
      <c r="A651" s="55"/>
      <c r="D651" s="55"/>
      <c r="H651" s="56"/>
    </row>
    <row r="652" spans="1:8" ht="15.75" customHeight="1" x14ac:dyDescent="0.2">
      <c r="A652" s="55"/>
      <c r="D652" s="55"/>
      <c r="H652" s="56"/>
    </row>
    <row r="653" spans="1:8" ht="15.75" customHeight="1" x14ac:dyDescent="0.2">
      <c r="A653" s="55"/>
      <c r="D653" s="55"/>
      <c r="H653" s="56"/>
    </row>
    <row r="654" spans="1:8" ht="15.75" customHeight="1" x14ac:dyDescent="0.2">
      <c r="A654" s="55"/>
      <c r="D654" s="55"/>
      <c r="H654" s="56"/>
    </row>
    <row r="655" spans="1:8" ht="15.75" customHeight="1" x14ac:dyDescent="0.2">
      <c r="A655" s="55"/>
      <c r="D655" s="55"/>
      <c r="H655" s="56"/>
    </row>
    <row r="656" spans="1:8" ht="15.75" customHeight="1" x14ac:dyDescent="0.2">
      <c r="A656" s="55"/>
      <c r="D656" s="55"/>
      <c r="H656" s="56"/>
    </row>
    <row r="657" spans="1:8" ht="15.75" customHeight="1" x14ac:dyDescent="0.2">
      <c r="A657" s="55"/>
      <c r="D657" s="55"/>
      <c r="H657" s="56"/>
    </row>
    <row r="658" spans="1:8" ht="15.75" customHeight="1" x14ac:dyDescent="0.2">
      <c r="A658" s="55"/>
      <c r="D658" s="55"/>
      <c r="H658" s="56"/>
    </row>
    <row r="659" spans="1:8" ht="15.75" customHeight="1" x14ac:dyDescent="0.2">
      <c r="A659" s="55"/>
      <c r="D659" s="55"/>
      <c r="H659" s="56"/>
    </row>
    <row r="660" spans="1:8" ht="15.75" customHeight="1" x14ac:dyDescent="0.2">
      <c r="A660" s="55"/>
      <c r="D660" s="55"/>
      <c r="H660" s="56"/>
    </row>
    <row r="661" spans="1:8" ht="15.75" customHeight="1" x14ac:dyDescent="0.2">
      <c r="A661" s="55"/>
      <c r="D661" s="55"/>
      <c r="H661" s="56"/>
    </row>
    <row r="662" spans="1:8" ht="15.75" customHeight="1" x14ac:dyDescent="0.2">
      <c r="A662" s="55"/>
      <c r="D662" s="55"/>
      <c r="H662" s="56"/>
    </row>
    <row r="663" spans="1:8" ht="15.75" customHeight="1" x14ac:dyDescent="0.2">
      <c r="A663" s="55"/>
      <c r="D663" s="55"/>
      <c r="H663" s="56"/>
    </row>
    <row r="664" spans="1:8" ht="15.75" customHeight="1" x14ac:dyDescent="0.2">
      <c r="A664" s="55"/>
      <c r="D664" s="55"/>
      <c r="H664" s="56"/>
    </row>
  </sheetData>
  <sheetProtection password="FA37" sheet="1" objects="1" scenarios="1"/>
  <mergeCells count="4">
    <mergeCell ref="A35:E35"/>
    <mergeCell ref="A1:G1"/>
    <mergeCell ref="A2:G2"/>
    <mergeCell ref="A40:G73"/>
  </mergeCells>
  <dataValidations count="2">
    <dataValidation type="decimal" operator="greaterThan" allowBlank="1" showInputMessage="1" showErrorMessage="1" error="Digite um número maior do que zero" sqref="F5:G34">
      <formula1>0</formula1>
    </dataValidation>
    <dataValidation operator="greaterThan" allowBlank="1" showInputMessage="1" showErrorMessage="1" sqref="G35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III DA RESOLUÇÃO CONSEPE/UFERSA Nº 92/2025, de 14 de novembro de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Relatório</vt:lpstr>
      <vt:lpstr>Grupo I</vt:lpstr>
      <vt:lpstr>Grupo II</vt:lpstr>
      <vt:lpstr>Grupo III </vt:lpstr>
      <vt:lpstr>'Grupo I'!Area_de_impressao</vt:lpstr>
      <vt:lpstr>'Grupo II'!Area_de_impressao</vt:lpstr>
      <vt:lpstr>'Grupo III '!Area_de_impressao</vt:lpstr>
      <vt:lpstr>Relatório!Area_de_impressao</vt:lpstr>
      <vt:lpstr>'Grupo I'!Print_Area</vt:lpstr>
      <vt:lpstr>'Grupo II'!Print_Area</vt:lpstr>
      <vt:lpstr>'Grupo III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2026-01-26T13:34:13Z</dcterms:created>
  <dcterms:modified xsi:type="dcterms:W3CDTF">2026-02-06T18:17:27Z</dcterms:modified>
</cp:coreProperties>
</file>